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Plan investicija 2024\"/>
    </mc:Choice>
  </mc:AlternateContent>
  <xr:revisionPtr revIDLastSave="0" documentId="13_ncr:1_{27DBCFAC-1AE8-442C-B0F8-462E9909F6EA}" xr6:coauthVersionLast="47" xr6:coauthVersionMax="47" xr10:uidLastSave="{00000000-0000-0000-0000-000000000000}"/>
  <bookViews>
    <workbookView xWindow="-120" yWindow="-120" windowWidth="29040" windowHeight="15840" xr2:uid="{9CE71C25-6411-4064-A027-F29A1F8F287F}"/>
  </bookViews>
  <sheets>
    <sheet name="II izmjena FP 2024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E26" i="1"/>
  <c r="D26" i="1"/>
  <c r="E19" i="1"/>
  <c r="D19" i="1"/>
  <c r="D29" i="1" s="1"/>
  <c r="E6" i="1"/>
  <c r="D6" i="1"/>
  <c r="D22" i="1" l="1"/>
  <c r="E22" i="1"/>
  <c r="E31" i="1"/>
  <c r="D31" i="1"/>
</calcChain>
</file>

<file path=xl/sharedStrings.xml><?xml version="1.0" encoding="utf-8"?>
<sst xmlns="http://schemas.openxmlformats.org/spreadsheetml/2006/main" count="35" uniqueCount="34">
  <si>
    <t>I izmjena</t>
  </si>
  <si>
    <t>II izmjena</t>
  </si>
  <si>
    <t>Ukupno</t>
  </si>
  <si>
    <t>PLAN INVESTICIJA 2024</t>
  </si>
  <si>
    <t>Investicije</t>
  </si>
  <si>
    <t>Računalna oprema i poslovni inventar</t>
  </si>
  <si>
    <t>Softver</t>
  </si>
  <si>
    <t>Alati i uređaji</t>
  </si>
  <si>
    <t>Uređaj za alkotestiranje</t>
  </si>
  <si>
    <t>Kuvertirka</t>
  </si>
  <si>
    <t>narukvica za očitavanje posuda</t>
  </si>
  <si>
    <t>Uredski namještaj</t>
  </si>
  <si>
    <t>Komunalno vozilo 8 m3 (1. fin.leasing) - Isuzu P75</t>
  </si>
  <si>
    <t>Komunalno vozilo 10 m3 (2. fin.leasing) - MAN TGL</t>
  </si>
  <si>
    <t>Groblje - plan groblja</t>
  </si>
  <si>
    <t xml:space="preserve">Otpadomjeri </t>
  </si>
  <si>
    <t>Radovi na održavanju odlagališta (3. sufinanciranje 75%  Fond, Grad)</t>
  </si>
  <si>
    <t>Upravna zgrada - solarna elektrana (4. sufinanciranje  60% Fond)</t>
  </si>
  <si>
    <t>Održavanje upravne zgrade</t>
  </si>
  <si>
    <t>Upravna zgrada - kat (5. dugoročni kredit )</t>
  </si>
  <si>
    <t>Oprema (6. sufinanciranje 60% Fond)</t>
  </si>
  <si>
    <t>sistem za sakupljanje povratne ambalaže</t>
  </si>
  <si>
    <t>sustav za očitavanje posuda</t>
  </si>
  <si>
    <t>Financiranje</t>
  </si>
  <si>
    <t>1. Financijski leasing (5 godina)</t>
  </si>
  <si>
    <t>2. Financijski leasing (5 godina)</t>
  </si>
  <si>
    <t>3. Sufinanciranje Fond, Grad 75%</t>
  </si>
  <si>
    <t>4. Sufinanciranje Fond 60% - solarna elektrana</t>
  </si>
  <si>
    <t>5. Dugoročni kredit (15 godina)</t>
  </si>
  <si>
    <t>6. Sufinanciranje Fond 60% - oprema</t>
  </si>
  <si>
    <t>Okvirni kredit</t>
  </si>
  <si>
    <t>II izmjena i dopuna plana investicija za 2024. godinu prihvaćena je na sjednici NO 16. listopada 2024. godine</t>
  </si>
  <si>
    <t>Direktor:</t>
  </si>
  <si>
    <t>Luka Meštrović, 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</si>
</sst>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" fontId="1" fillId="0" borderId="1" xfId="0" applyNumberFormat="1" applyFont="1" applyBorder="1"/>
    <xf numFmtId="0" fontId="1" fillId="0" borderId="4" xfId="0" applyFont="1" applyBorder="1" applyAlignment="1">
      <alignment horizontal="left"/>
    </xf>
    <xf numFmtId="4" fontId="2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" fontId="3" fillId="0" borderId="1" xfId="0" applyNumberFormat="1" applyFont="1" applyBorder="1"/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2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" fontId="1" fillId="2" borderId="1" xfId="0" applyNumberFormat="1" applyFont="1" applyFill="1" applyBorder="1"/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C5A2-E442-4FF9-A8B6-E6CCBF7FFC8B}">
  <sheetPr>
    <pageSetUpPr fitToPage="1"/>
  </sheetPr>
  <dimension ref="A2:AI38"/>
  <sheetViews>
    <sheetView tabSelected="1" workbookViewId="0">
      <pane ySplit="1" topLeftCell="A2" activePane="bottomLeft" state="frozen"/>
      <selection pane="bottomLeft" activeCell="L14" sqref="L14"/>
    </sheetView>
  </sheetViews>
  <sheetFormatPr defaultRowHeight="15" x14ac:dyDescent="0.25"/>
  <cols>
    <col min="1" max="1" width="9.140625" customWidth="1"/>
    <col min="2" max="2" width="40.7109375" customWidth="1"/>
    <col min="3" max="4" width="11.7109375" customWidth="1"/>
    <col min="5" max="5" width="10.140625" bestFit="1" customWidth="1"/>
    <col min="6" max="6" width="9.140625" customWidth="1"/>
  </cols>
  <sheetData>
    <row r="2" spans="1:5" x14ac:dyDescent="0.25">
      <c r="A2" s="11" t="s">
        <v>3</v>
      </c>
      <c r="B2" s="12"/>
      <c r="C2" s="13"/>
      <c r="D2" s="1" t="s">
        <v>0</v>
      </c>
      <c r="E2" s="1" t="s">
        <v>1</v>
      </c>
    </row>
    <row r="3" spans="1:5" x14ac:dyDescent="0.25">
      <c r="A3" s="11" t="s">
        <v>4</v>
      </c>
      <c r="B3" s="12"/>
      <c r="C3" s="13"/>
      <c r="D3" s="2">
        <v>2024</v>
      </c>
      <c r="E3" s="2">
        <v>2024</v>
      </c>
    </row>
    <row r="4" spans="1:5" x14ac:dyDescent="0.25">
      <c r="A4" s="3" t="s">
        <v>5</v>
      </c>
      <c r="B4" s="6"/>
      <c r="C4" s="4"/>
      <c r="D4" s="5">
        <v>2000</v>
      </c>
      <c r="E4" s="5">
        <v>2000</v>
      </c>
    </row>
    <row r="5" spans="1:5" x14ac:dyDescent="0.25">
      <c r="A5" s="3" t="s">
        <v>6</v>
      </c>
      <c r="B5" s="6"/>
      <c r="C5" s="4"/>
      <c r="D5" s="5">
        <v>2000</v>
      </c>
      <c r="E5" s="5">
        <v>2000</v>
      </c>
    </row>
    <row r="6" spans="1:5" x14ac:dyDescent="0.25">
      <c r="A6" s="3" t="s">
        <v>7</v>
      </c>
      <c r="B6" s="6"/>
      <c r="C6" s="4"/>
      <c r="D6" s="5">
        <f>SUM(D7:D8)</f>
        <v>4100</v>
      </c>
      <c r="E6" s="7">
        <f>SUM(E7:E9)</f>
        <v>7100</v>
      </c>
    </row>
    <row r="7" spans="1:5" x14ac:dyDescent="0.25">
      <c r="A7" s="14"/>
      <c r="B7" s="15" t="s">
        <v>8</v>
      </c>
      <c r="C7" s="16"/>
      <c r="D7" s="5">
        <v>1100</v>
      </c>
      <c r="E7" s="5">
        <v>1100</v>
      </c>
    </row>
    <row r="8" spans="1:5" x14ac:dyDescent="0.25">
      <c r="A8" s="14"/>
      <c r="B8" s="15" t="s">
        <v>9</v>
      </c>
      <c r="C8" s="16"/>
      <c r="D8" s="5">
        <v>3000</v>
      </c>
      <c r="E8" s="5">
        <v>3000</v>
      </c>
    </row>
    <row r="9" spans="1:5" x14ac:dyDescent="0.25">
      <c r="A9" s="14"/>
      <c r="B9" s="17" t="s">
        <v>10</v>
      </c>
      <c r="C9" s="18"/>
      <c r="D9" s="5"/>
      <c r="E9" s="7">
        <v>3000</v>
      </c>
    </row>
    <row r="10" spans="1:5" x14ac:dyDescent="0.25">
      <c r="A10" s="3" t="s">
        <v>11</v>
      </c>
      <c r="B10" s="6"/>
      <c r="C10" s="4"/>
      <c r="D10" s="5">
        <v>2000</v>
      </c>
      <c r="E10" s="5">
        <v>2000</v>
      </c>
    </row>
    <row r="11" spans="1:5" x14ac:dyDescent="0.25">
      <c r="A11" s="3" t="s">
        <v>12</v>
      </c>
      <c r="B11" s="6"/>
      <c r="C11" s="4"/>
      <c r="D11" s="5">
        <v>160000</v>
      </c>
      <c r="E11" s="5">
        <v>160000</v>
      </c>
    </row>
    <row r="12" spans="1:5" x14ac:dyDescent="0.25">
      <c r="A12" s="3" t="s">
        <v>13</v>
      </c>
      <c r="B12" s="6"/>
      <c r="C12" s="4"/>
      <c r="D12" s="5">
        <v>227000</v>
      </c>
      <c r="E12" s="5">
        <v>227000</v>
      </c>
    </row>
    <row r="13" spans="1:5" x14ac:dyDescent="0.25">
      <c r="A13" s="3" t="s">
        <v>14</v>
      </c>
      <c r="B13" s="6"/>
      <c r="C13" s="4"/>
      <c r="D13" s="5">
        <v>6900</v>
      </c>
      <c r="E13" s="7">
        <v>3000</v>
      </c>
    </row>
    <row r="14" spans="1:5" x14ac:dyDescent="0.25">
      <c r="A14" s="3" t="s">
        <v>15</v>
      </c>
      <c r="B14" s="6"/>
      <c r="C14" s="4"/>
      <c r="D14" s="5">
        <v>13200</v>
      </c>
      <c r="E14" s="7">
        <v>0</v>
      </c>
    </row>
    <row r="15" spans="1:5" x14ac:dyDescent="0.25">
      <c r="A15" s="3" t="s">
        <v>16</v>
      </c>
      <c r="B15" s="6"/>
      <c r="C15" s="4"/>
      <c r="D15" s="5">
        <v>48000</v>
      </c>
      <c r="E15" s="7">
        <v>1500</v>
      </c>
    </row>
    <row r="16" spans="1:5" x14ac:dyDescent="0.25">
      <c r="A16" s="3" t="s">
        <v>17</v>
      </c>
      <c r="B16" s="6"/>
      <c r="C16" s="4"/>
      <c r="D16" s="5">
        <v>71000</v>
      </c>
      <c r="E16" s="5">
        <v>0</v>
      </c>
    </row>
    <row r="17" spans="1:5" x14ac:dyDescent="0.25">
      <c r="A17" s="3" t="s">
        <v>18</v>
      </c>
      <c r="B17" s="6"/>
      <c r="C17" s="4"/>
      <c r="D17" s="5">
        <v>10000</v>
      </c>
      <c r="E17" s="5">
        <v>10000</v>
      </c>
    </row>
    <row r="18" spans="1:5" x14ac:dyDescent="0.25">
      <c r="A18" s="3" t="s">
        <v>19</v>
      </c>
      <c r="B18" s="6"/>
      <c r="C18" s="4"/>
      <c r="D18" s="5">
        <v>500000</v>
      </c>
      <c r="E18" s="7">
        <v>20000</v>
      </c>
    </row>
    <row r="19" spans="1:5" x14ac:dyDescent="0.25">
      <c r="A19" s="3" t="s">
        <v>20</v>
      </c>
      <c r="B19" s="6"/>
      <c r="C19" s="4"/>
      <c r="D19" s="5">
        <f>SUM(D20:D21)</f>
        <v>42000</v>
      </c>
      <c r="E19" s="7">
        <f>SUM(E20:E21)</f>
        <v>0</v>
      </c>
    </row>
    <row r="20" spans="1:5" x14ac:dyDescent="0.25">
      <c r="A20" s="19"/>
      <c r="B20" s="15" t="s">
        <v>21</v>
      </c>
      <c r="C20" s="16"/>
      <c r="D20" s="5">
        <v>36000</v>
      </c>
      <c r="E20" s="7">
        <v>0</v>
      </c>
    </row>
    <row r="21" spans="1:5" x14ac:dyDescent="0.25">
      <c r="A21" s="14"/>
      <c r="B21" s="15" t="s">
        <v>22</v>
      </c>
      <c r="C21" s="16"/>
      <c r="D21" s="5">
        <v>6000</v>
      </c>
      <c r="E21" s="7">
        <v>0</v>
      </c>
    </row>
    <row r="22" spans="1:5" x14ac:dyDescent="0.25">
      <c r="A22" s="8" t="s">
        <v>2</v>
      </c>
      <c r="B22" s="9"/>
      <c r="C22" s="20"/>
      <c r="D22" s="10">
        <f>D4+D6+D10+D11+D12+D13+D14+D15+D16+D17+D18+D19+D5</f>
        <v>1088200</v>
      </c>
      <c r="E22" s="10">
        <f>E4+E6+E10+E11+E12+E13+E14+E15+E16+E17+E18+E19+E5</f>
        <v>434600</v>
      </c>
    </row>
    <row r="23" spans="1:5" x14ac:dyDescent="0.25">
      <c r="A23" s="11" t="s">
        <v>23</v>
      </c>
      <c r="B23" s="12"/>
      <c r="C23" s="13"/>
      <c r="D23" s="21"/>
      <c r="E23" s="21"/>
    </row>
    <row r="24" spans="1:5" x14ac:dyDescent="0.25">
      <c r="A24" s="3" t="s">
        <v>24</v>
      </c>
      <c r="B24" s="6"/>
      <c r="C24" s="4"/>
      <c r="D24" s="5">
        <v>160000</v>
      </c>
      <c r="E24" s="5">
        <v>160000</v>
      </c>
    </row>
    <row r="25" spans="1:5" x14ac:dyDescent="0.25">
      <c r="A25" s="3" t="s">
        <v>25</v>
      </c>
      <c r="B25" s="6"/>
      <c r="C25" s="4"/>
      <c r="D25" s="5">
        <v>227000</v>
      </c>
      <c r="E25" s="5">
        <v>227000</v>
      </c>
    </row>
    <row r="26" spans="1:5" x14ac:dyDescent="0.25">
      <c r="A26" s="3" t="s">
        <v>26</v>
      </c>
      <c r="B26" s="6"/>
      <c r="C26" s="4"/>
      <c r="D26" s="5">
        <f>D15*75%</f>
        <v>36000</v>
      </c>
      <c r="E26" s="5">
        <f>E15*75%</f>
        <v>1125</v>
      </c>
    </row>
    <row r="27" spans="1:5" x14ac:dyDescent="0.25">
      <c r="A27" s="3" t="s">
        <v>27</v>
      </c>
      <c r="B27" s="6"/>
      <c r="C27" s="4"/>
      <c r="D27" s="7">
        <f>D16*60%</f>
        <v>42600</v>
      </c>
      <c r="E27" s="7">
        <f>E16*60%</f>
        <v>0</v>
      </c>
    </row>
    <row r="28" spans="1:5" x14ac:dyDescent="0.25">
      <c r="A28" s="3" t="s">
        <v>28</v>
      </c>
      <c r="B28" s="6"/>
      <c r="C28" s="4"/>
      <c r="D28" s="7">
        <v>500000</v>
      </c>
      <c r="E28" s="7">
        <v>0</v>
      </c>
    </row>
    <row r="29" spans="1:5" x14ac:dyDescent="0.25">
      <c r="A29" s="3" t="s">
        <v>29</v>
      </c>
      <c r="B29" s="6"/>
      <c r="C29" s="4"/>
      <c r="D29" s="5">
        <f>D19*60%</f>
        <v>25200</v>
      </c>
      <c r="E29" s="7">
        <v>0</v>
      </c>
    </row>
    <row r="30" spans="1:5" x14ac:dyDescent="0.25">
      <c r="A30" s="3" t="s">
        <v>30</v>
      </c>
      <c r="B30" s="6"/>
      <c r="C30" s="4"/>
      <c r="D30" s="5">
        <v>40000</v>
      </c>
      <c r="E30" s="5">
        <v>40000</v>
      </c>
    </row>
    <row r="31" spans="1:5" x14ac:dyDescent="0.25">
      <c r="A31" s="8" t="s">
        <v>2</v>
      </c>
      <c r="B31" s="9"/>
      <c r="C31" s="20"/>
      <c r="D31" s="10">
        <f>SUM(D24:D30)</f>
        <v>1030800</v>
      </c>
      <c r="E31" s="10">
        <f>SUM(E24:E30)</f>
        <v>428125</v>
      </c>
    </row>
    <row r="33" spans="1:5" x14ac:dyDescent="0.25">
      <c r="A33" t="s">
        <v>31</v>
      </c>
    </row>
    <row r="35" spans="1:5" x14ac:dyDescent="0.25">
      <c r="D35" t="s">
        <v>32</v>
      </c>
    </row>
    <row r="36" spans="1:5" x14ac:dyDescent="0.25">
      <c r="D36" t="s">
        <v>33</v>
      </c>
    </row>
    <row r="38" spans="1:5" x14ac:dyDescent="0.25">
      <c r="D38" s="22"/>
      <c r="E38" s="22"/>
    </row>
  </sheetData>
  <mergeCells count="29">
    <mergeCell ref="A29:C29"/>
    <mergeCell ref="A30:C30"/>
    <mergeCell ref="A31:C31"/>
    <mergeCell ref="A23:C23"/>
    <mergeCell ref="A24:C24"/>
    <mergeCell ref="A25:C25"/>
    <mergeCell ref="A26:C26"/>
    <mergeCell ref="A27:C27"/>
    <mergeCell ref="A28:C28"/>
    <mergeCell ref="B20:C20"/>
    <mergeCell ref="B21:C21"/>
    <mergeCell ref="A22:C22"/>
    <mergeCell ref="A14:C14"/>
    <mergeCell ref="A15:C15"/>
    <mergeCell ref="A16:C16"/>
    <mergeCell ref="A17:C17"/>
    <mergeCell ref="A18:C18"/>
    <mergeCell ref="A19:C19"/>
    <mergeCell ref="B7:C7"/>
    <mergeCell ref="B8:C8"/>
    <mergeCell ref="A10:C10"/>
    <mergeCell ref="A11:C11"/>
    <mergeCell ref="A12:C12"/>
    <mergeCell ref="A13:C13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 izmjena FP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2025-10-20T09:00:32Z</dcterms:created>
  <dcterms:modified xsi:type="dcterms:W3CDTF">2025-10-20T09:03:53Z</dcterms:modified>
</cp:coreProperties>
</file>