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4\"/>
    </mc:Choice>
  </mc:AlternateContent>
  <xr:revisionPtr revIDLastSave="0" documentId="13_ncr:1_{59B2D0EE-FC1B-4B57-958C-B80730E74568}" xr6:coauthVersionLast="47" xr6:coauthVersionMax="47" xr10:uidLastSave="{00000000-0000-0000-0000-000000000000}"/>
  <bookViews>
    <workbookView xWindow="-120" yWindow="-120" windowWidth="29040" windowHeight="15840" xr2:uid="{AB643D7B-EC73-4078-BE62-3D9874841370}"/>
  </bookViews>
  <sheets>
    <sheet name="Plan inv.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17" i="1"/>
  <c r="C27" i="1" s="1"/>
  <c r="C5" i="1"/>
  <c r="C20" i="1" l="1"/>
  <c r="C29" i="1"/>
</calcChain>
</file>

<file path=xl/sharedStrings.xml><?xml version="1.0" encoding="utf-8"?>
<sst xmlns="http://schemas.openxmlformats.org/spreadsheetml/2006/main" count="32" uniqueCount="31">
  <si>
    <t>PLAN 2024</t>
  </si>
  <si>
    <t>Ukupno</t>
  </si>
  <si>
    <t>PLAN INVESTICIJA 2024</t>
  </si>
  <si>
    <t>Investicije</t>
  </si>
  <si>
    <t>Računalna oprema i poslovni inventar</t>
  </si>
  <si>
    <t>Alati i uređaji</t>
  </si>
  <si>
    <t>Uređaj za alkotestiranje</t>
  </si>
  <si>
    <t>Kuvertirka</t>
  </si>
  <si>
    <t>Uredski namještaj</t>
  </si>
  <si>
    <t>Komunalno vozilo 8 m3 (1. fin.leasing)</t>
  </si>
  <si>
    <t>Komunalno vozilo 10 m3 (2. fin.leasing)</t>
  </si>
  <si>
    <t>Groblje - plan groblja</t>
  </si>
  <si>
    <t xml:space="preserve">Otpadomjeri </t>
  </si>
  <si>
    <t>Radovi na održavanju odlagališta (3. sufinanciranje 75%  Fond, Grad)</t>
  </si>
  <si>
    <t>Upravna zgrada - solarna elektrana (4. sufinanciranje  60% Fond)</t>
  </si>
  <si>
    <t>Održavanje upravne zgrade</t>
  </si>
  <si>
    <t>Upravna zgrada - kat (5. dugoročni kredit )</t>
  </si>
  <si>
    <t>Oprema (6. sufinanciranje 60% Fond)</t>
  </si>
  <si>
    <t>sistem za sakupljanje povratne ambalaže</t>
  </si>
  <si>
    <t>sustav za očitavanje posuda</t>
  </si>
  <si>
    <t>Financiranje</t>
  </si>
  <si>
    <t>1. Financijski leasing (7 godina)</t>
  </si>
  <si>
    <t>2. Financijski leasing (7 godina)</t>
  </si>
  <si>
    <t>3. Sufinanciranje Fond, Grad 75%</t>
  </si>
  <si>
    <t>4. Sufinanciranje Fond 60% - solarna elektrana</t>
  </si>
  <si>
    <t>5. Dugoročni kredit (15 godina)</t>
  </si>
  <si>
    <t>6. Sufinanciranje Fond 60% - oprema</t>
  </si>
  <si>
    <t>Okvirni kredit</t>
  </si>
  <si>
    <t>Plan investicija za 2024. godinu prihvaćen je na sjednici NO 29.12.2023.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</si>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</sst>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/>
    <xf numFmtId="4" fontId="2" fillId="0" borderId="1" xfId="0" applyNumberFormat="1" applyFont="1" applyBorder="1"/>
    <xf numFmtId="0" fontId="1" fillId="0" borderId="2" xfId="0" quotePrefix="1" applyFont="1" applyBorder="1" applyAlignment="1">
      <alignment horizontal="left"/>
    </xf>
    <xf numFmtId="4" fontId="1" fillId="2" borderId="1" xfId="0" applyNumberFormat="1" applyFont="1" applyFill="1" applyBorder="1"/>
    <xf numFmtId="0" fontId="4" fillId="0" borderId="2" xfId="0" applyFont="1" applyBorder="1" applyAlignment="1">
      <alignment horizontal="left"/>
    </xf>
    <xf numFmtId="0" fontId="0" fillId="0" borderId="4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8BD8-3027-46A4-9671-8CEA745216A9}">
  <dimension ref="A2:D36"/>
  <sheetViews>
    <sheetView tabSelected="1" workbookViewId="0">
      <pane ySplit="1" topLeftCell="A2" activePane="bottomLeft" state="frozen"/>
      <selection pane="bottomLeft" activeCell="H22" sqref="H22"/>
    </sheetView>
  </sheetViews>
  <sheetFormatPr defaultRowHeight="15" x14ac:dyDescent="0.25"/>
  <cols>
    <col min="1" max="1" width="9.140625" customWidth="1"/>
    <col min="2" max="2" width="55" bestFit="1" customWidth="1"/>
    <col min="3" max="3" width="11.85546875" bestFit="1" customWidth="1"/>
    <col min="4" max="5" width="9.140625" customWidth="1"/>
    <col min="6" max="6" width="12.85546875" customWidth="1"/>
    <col min="7" max="8" width="9.140625" customWidth="1"/>
  </cols>
  <sheetData>
    <row r="2" spans="1:3" x14ac:dyDescent="0.25">
      <c r="A2" s="15" t="s">
        <v>2</v>
      </c>
      <c r="B2" s="16"/>
      <c r="C2" s="2" t="s">
        <v>0</v>
      </c>
    </row>
    <row r="3" spans="1:3" x14ac:dyDescent="0.25">
      <c r="A3" s="15" t="s">
        <v>3</v>
      </c>
      <c r="B3" s="16"/>
      <c r="C3" s="3"/>
    </row>
    <row r="4" spans="1:3" x14ac:dyDescent="0.25">
      <c r="A4" s="11" t="s">
        <v>4</v>
      </c>
      <c r="B4" s="12"/>
      <c r="C4" s="5">
        <v>2000</v>
      </c>
    </row>
    <row r="5" spans="1:3" x14ac:dyDescent="0.25">
      <c r="A5" s="11" t="s">
        <v>5</v>
      </c>
      <c r="B5" s="12"/>
      <c r="C5" s="5">
        <f>SUM(C6:C7)</f>
        <v>4100</v>
      </c>
    </row>
    <row r="6" spans="1:3" x14ac:dyDescent="0.25">
      <c r="A6" s="4"/>
      <c r="B6" s="9" t="s">
        <v>6</v>
      </c>
      <c r="C6" s="5">
        <v>1100</v>
      </c>
    </row>
    <row r="7" spans="1:3" x14ac:dyDescent="0.25">
      <c r="A7" s="4"/>
      <c r="B7" s="9" t="s">
        <v>7</v>
      </c>
      <c r="C7" s="5">
        <v>3000</v>
      </c>
    </row>
    <row r="8" spans="1:3" x14ac:dyDescent="0.25">
      <c r="A8" s="11" t="s">
        <v>8</v>
      </c>
      <c r="B8" s="12"/>
      <c r="C8" s="5">
        <v>2000</v>
      </c>
    </row>
    <row r="9" spans="1:3" x14ac:dyDescent="0.25">
      <c r="A9" s="11" t="s">
        <v>9</v>
      </c>
      <c r="B9" s="12"/>
      <c r="C9" s="5">
        <v>160000</v>
      </c>
    </row>
    <row r="10" spans="1:3" x14ac:dyDescent="0.25">
      <c r="A10" s="11" t="s">
        <v>10</v>
      </c>
      <c r="B10" s="12"/>
      <c r="C10" s="5">
        <v>195000</v>
      </c>
    </row>
    <row r="11" spans="1:3" x14ac:dyDescent="0.25">
      <c r="A11" s="11" t="s">
        <v>11</v>
      </c>
      <c r="B11" s="12"/>
      <c r="C11" s="5">
        <v>6900</v>
      </c>
    </row>
    <row r="12" spans="1:3" x14ac:dyDescent="0.25">
      <c r="A12" s="11" t="s">
        <v>12</v>
      </c>
      <c r="B12" s="12"/>
      <c r="C12" s="5">
        <v>13200</v>
      </c>
    </row>
    <row r="13" spans="1:3" x14ac:dyDescent="0.25">
      <c r="A13" s="11" t="s">
        <v>13</v>
      </c>
      <c r="B13" s="12"/>
      <c r="C13" s="5">
        <v>48000</v>
      </c>
    </row>
    <row r="14" spans="1:3" x14ac:dyDescent="0.25">
      <c r="A14" s="11" t="s">
        <v>14</v>
      </c>
      <c r="B14" s="12"/>
      <c r="C14" s="5">
        <v>790000</v>
      </c>
    </row>
    <row r="15" spans="1:3" x14ac:dyDescent="0.25">
      <c r="A15" s="11" t="s">
        <v>15</v>
      </c>
      <c r="B15" s="12"/>
      <c r="C15" s="5">
        <v>10000</v>
      </c>
    </row>
    <row r="16" spans="1:3" x14ac:dyDescent="0.25">
      <c r="A16" s="11" t="s">
        <v>16</v>
      </c>
      <c r="B16" s="12"/>
      <c r="C16" s="5">
        <v>500000</v>
      </c>
    </row>
    <row r="17" spans="1:3" x14ac:dyDescent="0.25">
      <c r="A17" s="11" t="s">
        <v>17</v>
      </c>
      <c r="B17" s="12"/>
      <c r="C17" s="5">
        <f>SUM(C18:C19)</f>
        <v>42000</v>
      </c>
    </row>
    <row r="18" spans="1:3" x14ac:dyDescent="0.25">
      <c r="A18" s="7"/>
      <c r="B18" s="9" t="s">
        <v>18</v>
      </c>
      <c r="C18" s="5">
        <v>36000</v>
      </c>
    </row>
    <row r="19" spans="1:3" x14ac:dyDescent="0.25">
      <c r="A19" s="4"/>
      <c r="B19" s="9" t="s">
        <v>19</v>
      </c>
      <c r="C19" s="5">
        <v>6000</v>
      </c>
    </row>
    <row r="20" spans="1:3" x14ac:dyDescent="0.25">
      <c r="A20" s="13" t="s">
        <v>1</v>
      </c>
      <c r="B20" s="14"/>
      <c r="C20" s="6">
        <f>C4+C5+C8+C9+C10+C11+C12+C13+C14+C15+C16+C17</f>
        <v>1773200</v>
      </c>
    </row>
    <row r="21" spans="1:3" x14ac:dyDescent="0.25">
      <c r="A21" s="15" t="s">
        <v>20</v>
      </c>
      <c r="B21" s="16"/>
      <c r="C21" s="8"/>
    </row>
    <row r="22" spans="1:3" x14ac:dyDescent="0.25">
      <c r="A22" s="11" t="s">
        <v>21</v>
      </c>
      <c r="B22" s="12"/>
      <c r="C22" s="5">
        <v>160000</v>
      </c>
    </row>
    <row r="23" spans="1:3" x14ac:dyDescent="0.25">
      <c r="A23" s="11" t="s">
        <v>22</v>
      </c>
      <c r="B23" s="12"/>
      <c r="C23" s="5">
        <v>195000</v>
      </c>
    </row>
    <row r="24" spans="1:3" x14ac:dyDescent="0.25">
      <c r="A24" s="11" t="s">
        <v>23</v>
      </c>
      <c r="B24" s="12"/>
      <c r="C24" s="5">
        <f>C13*75%</f>
        <v>36000</v>
      </c>
    </row>
    <row r="25" spans="1:3" x14ac:dyDescent="0.25">
      <c r="A25" s="11" t="s">
        <v>24</v>
      </c>
      <c r="B25" s="12"/>
      <c r="C25" s="5">
        <f>C14*60%</f>
        <v>474000</v>
      </c>
    </row>
    <row r="26" spans="1:3" x14ac:dyDescent="0.25">
      <c r="A26" s="11" t="s">
        <v>25</v>
      </c>
      <c r="B26" s="12"/>
      <c r="C26" s="5">
        <v>950000</v>
      </c>
    </row>
    <row r="27" spans="1:3" x14ac:dyDescent="0.25">
      <c r="A27" s="11" t="s">
        <v>26</v>
      </c>
      <c r="B27" s="12"/>
      <c r="C27" s="5">
        <f>C17*60%</f>
        <v>25200</v>
      </c>
    </row>
    <row r="28" spans="1:3" x14ac:dyDescent="0.25">
      <c r="A28" s="11" t="s">
        <v>27</v>
      </c>
      <c r="B28" s="12"/>
      <c r="C28" s="5">
        <v>40000</v>
      </c>
    </row>
    <row r="29" spans="1:3" x14ac:dyDescent="0.25">
      <c r="A29" s="13" t="s">
        <v>1</v>
      </c>
      <c r="B29" s="14"/>
      <c r="C29" s="6">
        <f>SUM(C22:C28)</f>
        <v>1880200</v>
      </c>
    </row>
    <row r="30" spans="1:3" x14ac:dyDescent="0.25">
      <c r="C30" s="1"/>
    </row>
    <row r="32" spans="1:3" x14ac:dyDescent="0.25">
      <c r="A32" t="s">
        <v>28</v>
      </c>
    </row>
    <row r="33" spans="3:4" x14ac:dyDescent="0.25">
      <c r="C33" t="s">
        <v>29</v>
      </c>
    </row>
    <row r="34" spans="3:4" x14ac:dyDescent="0.25">
      <c r="C34" t="s">
        <v>30</v>
      </c>
    </row>
    <row r="36" spans="3:4" x14ac:dyDescent="0.25">
      <c r="C36" s="10"/>
      <c r="D36" s="10"/>
    </row>
  </sheetData>
  <mergeCells count="24">
    <mergeCell ref="A5:B5"/>
    <mergeCell ref="A8:B8"/>
    <mergeCell ref="A9:B9"/>
    <mergeCell ref="A10:B10"/>
    <mergeCell ref="A2:B2"/>
    <mergeCell ref="A3:B3"/>
    <mergeCell ref="A4:B4"/>
    <mergeCell ref="A17:B17"/>
    <mergeCell ref="A20:B20"/>
    <mergeCell ref="A21:B21"/>
    <mergeCell ref="A11:B11"/>
    <mergeCell ref="A12:B12"/>
    <mergeCell ref="A13:B13"/>
    <mergeCell ref="A14:B14"/>
    <mergeCell ref="A15:B15"/>
    <mergeCell ref="A16:B16"/>
    <mergeCell ref="A28:B28"/>
    <mergeCell ref="A29:B29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inv.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2025-10-20T09:08:40Z</cp:lastPrinted>
  <dcterms:created xsi:type="dcterms:W3CDTF">2025-10-20T08:50:25Z</dcterms:created>
  <dcterms:modified xsi:type="dcterms:W3CDTF">2025-10-20T09:08:50Z</dcterms:modified>
</cp:coreProperties>
</file>