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Plan investicija 2025\"/>
    </mc:Choice>
  </mc:AlternateContent>
  <xr:revisionPtr revIDLastSave="0" documentId="13_ncr:1_{58AB3B53-BE15-4F03-A86C-C0681016657A}" xr6:coauthVersionLast="47" xr6:coauthVersionMax="47" xr10:uidLastSave="{00000000-0000-0000-0000-000000000000}"/>
  <bookViews>
    <workbookView xWindow="-120" yWindow="-120" windowWidth="29040" windowHeight="15840" xr2:uid="{4A95EB49-7F5B-4CD4-BBAA-7AFEA6775A56}"/>
  </bookViews>
  <sheets>
    <sheet name="PI2025 - III izmje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E26" i="1"/>
  <c r="D26" i="1"/>
  <c r="E7" i="1"/>
  <c r="D7" i="1"/>
  <c r="E31" i="1" l="1"/>
  <c r="D31" i="1"/>
</calcChain>
</file>

<file path=xl/sharedStrings.xml><?xml version="1.0" encoding="utf-8"?>
<sst xmlns="http://schemas.openxmlformats.org/spreadsheetml/2006/main" count="44" uniqueCount="43">
  <si>
    <t>II izmjena</t>
  </si>
  <si>
    <t>III izmjena</t>
  </si>
  <si>
    <t>Investicije</t>
  </si>
  <si>
    <t>financiranje</t>
  </si>
  <si>
    <t>Računalna oprema</t>
  </si>
  <si>
    <t>Mobiteli</t>
  </si>
  <si>
    <t>Softver</t>
  </si>
  <si>
    <t>Alati i uređaji</t>
  </si>
  <si>
    <t>Uređaj za alkotestiranje</t>
  </si>
  <si>
    <t>Kuvertirka</t>
  </si>
  <si>
    <t>Uređaj za startanje akumulatora</t>
  </si>
  <si>
    <t>Narukvica za očitavanje posuda 6kom</t>
  </si>
  <si>
    <t>Meteorološka postaja</t>
  </si>
  <si>
    <t>Vaga viličar</t>
  </si>
  <si>
    <t>Mobitel Samsung galaxy</t>
  </si>
  <si>
    <t>Čistač šikare</t>
  </si>
  <si>
    <t>Motorne škare 2 kom</t>
  </si>
  <si>
    <t>Groblje - plan groblja</t>
  </si>
  <si>
    <t>Solarna elektrana (sufinanciranje Fond 60%)</t>
  </si>
  <si>
    <t>Adaptacija upravne zgrade (HBOR - dugoročni kredit)</t>
  </si>
  <si>
    <t>Održavanje upravne zgrade</t>
  </si>
  <si>
    <t>Prostor za skladištenje reciklabilnog otpada (HBOR - dugoročni kredit)</t>
  </si>
  <si>
    <t>Otvoreni kontejner 5 m3 (5 kom) (vlastita sredstva)</t>
  </si>
  <si>
    <t>Vozilo za sakupljanje otpada (financijski leasing)</t>
  </si>
  <si>
    <t>Oprema (6. sufinanciranje 50% MZOZT)</t>
  </si>
  <si>
    <t>drobilica za usitnjavanje otpada</t>
  </si>
  <si>
    <t>mobilno sito za prosijavanje otpada</t>
  </si>
  <si>
    <t>postrojenje za obradu bio otpada i kompostiranje</t>
  </si>
  <si>
    <t>teleskopski manipulator</t>
  </si>
  <si>
    <t>Ukupno</t>
  </si>
  <si>
    <t>Financiranje</t>
  </si>
  <si>
    <t>1. Sufinanciranje MZOZT 50%</t>
  </si>
  <si>
    <t>2. Sufinanciranje Fond 60% - solarna elektrana</t>
  </si>
  <si>
    <t>3. Dugoročni kredit HBOR (15 godina)</t>
  </si>
  <si>
    <t>4. Leasing opreme (8 godina)</t>
  </si>
  <si>
    <t>5. Okvirni kredit</t>
  </si>
  <si>
    <t>6. Vlastita sredstva</t>
  </si>
  <si>
    <t>7. Financijski leasing (5 godina)</t>
  </si>
  <si>
    <t>8. Dugoročni kredit HPB (15 godina)</t>
  </si>
  <si>
    <t>Direktor:</t>
  </si>
  <si>
    <t>Luka Meštrović, bacc.oec.</t>
  </si>
  <si>
    <t>PLAN INVESTICIJA 2025 - III izmjena</t>
  </si>
  <si>
    <t>III izmjena i dopuna Plana investicija za 2025. godinu prihvaćena je na sjednici NO 15.10.2025.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</si>
</sst>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/>
    <xf numFmtId="4" fontId="4" fillId="0" borderId="4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0" fontId="6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5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/>
    <xf numFmtId="4" fontId="3" fillId="2" borderId="4" xfId="0" applyNumberFormat="1" applyFont="1" applyFill="1" applyBorder="1"/>
    <xf numFmtId="0" fontId="3" fillId="0" borderId="2" xfId="0" applyFont="1" applyBorder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7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B868-7B9B-403A-BD23-67A6B0196113}">
  <sheetPr>
    <pageSetUpPr fitToPage="1"/>
  </sheetPr>
  <dimension ref="A2:F48"/>
  <sheetViews>
    <sheetView tabSelected="1" workbookViewId="0">
      <pane ySplit="1" topLeftCell="A14" activePane="bottomLeft" state="frozen"/>
      <selection pane="bottomLeft" activeCell="B51" sqref="B51"/>
    </sheetView>
  </sheetViews>
  <sheetFormatPr defaultRowHeight="15" x14ac:dyDescent="0.25"/>
  <cols>
    <col min="1" max="1" width="9.140625" customWidth="1"/>
    <col min="2" max="2" width="55.140625" bestFit="1" customWidth="1"/>
    <col min="3" max="3" width="11.7109375" customWidth="1"/>
    <col min="4" max="4" width="12.85546875" bestFit="1" customWidth="1"/>
    <col min="5" max="5" width="11.7109375" style="28" bestFit="1" customWidth="1"/>
    <col min="6" max="6" width="11.7109375" bestFit="1" customWidth="1"/>
  </cols>
  <sheetData>
    <row r="2" spans="1:5" x14ac:dyDescent="0.25">
      <c r="A2" s="37" t="s">
        <v>41</v>
      </c>
      <c r="B2" s="38"/>
      <c r="C2" s="38"/>
      <c r="D2" s="1" t="s">
        <v>0</v>
      </c>
      <c r="E2" s="1" t="s">
        <v>1</v>
      </c>
    </row>
    <row r="3" spans="1:5" x14ac:dyDescent="0.25">
      <c r="A3" s="3" t="s">
        <v>2</v>
      </c>
      <c r="B3" s="4"/>
      <c r="C3" s="5" t="s">
        <v>3</v>
      </c>
      <c r="D3" s="2"/>
      <c r="E3" s="2"/>
    </row>
    <row r="4" spans="1:5" x14ac:dyDescent="0.25">
      <c r="A4" s="6" t="s">
        <v>4</v>
      </c>
      <c r="B4" s="7"/>
      <c r="C4" s="8">
        <v>5</v>
      </c>
      <c r="D4" s="10">
        <v>3000</v>
      </c>
      <c r="E4" s="10">
        <v>3000</v>
      </c>
    </row>
    <row r="5" spans="1:5" x14ac:dyDescent="0.25">
      <c r="A5" s="39" t="s">
        <v>5</v>
      </c>
      <c r="B5" s="40"/>
      <c r="C5" s="12">
        <v>5</v>
      </c>
      <c r="D5" s="10"/>
      <c r="E5" s="10">
        <v>300</v>
      </c>
    </row>
    <row r="6" spans="1:5" x14ac:dyDescent="0.25">
      <c r="A6" s="39" t="s">
        <v>6</v>
      </c>
      <c r="B6" s="40"/>
      <c r="C6" s="12">
        <v>5</v>
      </c>
      <c r="D6" s="10">
        <v>3000</v>
      </c>
      <c r="E6" s="9">
        <v>3000</v>
      </c>
    </row>
    <row r="7" spans="1:5" x14ac:dyDescent="0.25">
      <c r="A7" s="6" t="s">
        <v>7</v>
      </c>
      <c r="B7" s="7"/>
      <c r="C7" s="12">
        <v>5</v>
      </c>
      <c r="D7" s="10">
        <f>SUM(D8:D14)</f>
        <v>19860</v>
      </c>
      <c r="E7" s="10">
        <f>SUM(E8:E16)</f>
        <v>21280</v>
      </c>
    </row>
    <row r="8" spans="1:5" x14ac:dyDescent="0.25">
      <c r="A8" s="13"/>
      <c r="B8" s="14" t="s">
        <v>8</v>
      </c>
      <c r="C8" s="15"/>
      <c r="D8" s="9">
        <v>1100</v>
      </c>
      <c r="E8" s="9">
        <v>1100</v>
      </c>
    </row>
    <row r="9" spans="1:5" x14ac:dyDescent="0.25">
      <c r="A9" s="13"/>
      <c r="B9" s="14" t="s">
        <v>9</v>
      </c>
      <c r="C9" s="15"/>
      <c r="D9" s="9">
        <v>7600</v>
      </c>
      <c r="E9" s="9">
        <v>7600</v>
      </c>
    </row>
    <row r="10" spans="1:5" x14ac:dyDescent="0.25">
      <c r="A10" s="13"/>
      <c r="B10" s="16" t="s">
        <v>10</v>
      </c>
      <c r="C10" s="15"/>
      <c r="D10" s="9">
        <v>1500</v>
      </c>
      <c r="E10" s="9">
        <v>1500</v>
      </c>
    </row>
    <row r="11" spans="1:5" x14ac:dyDescent="0.25">
      <c r="A11" s="13"/>
      <c r="B11" s="16" t="s">
        <v>11</v>
      </c>
      <c r="C11" s="15"/>
      <c r="D11" s="9">
        <v>7800</v>
      </c>
      <c r="E11" s="9">
        <v>7800</v>
      </c>
    </row>
    <row r="12" spans="1:5" x14ac:dyDescent="0.25">
      <c r="A12" s="13"/>
      <c r="B12" s="14" t="s">
        <v>12</v>
      </c>
      <c r="C12" s="15"/>
      <c r="D12" s="10">
        <v>160</v>
      </c>
      <c r="E12" s="9">
        <v>160</v>
      </c>
    </row>
    <row r="13" spans="1:5" x14ac:dyDescent="0.25">
      <c r="A13" s="13"/>
      <c r="B13" s="14" t="s">
        <v>13</v>
      </c>
      <c r="C13" s="15"/>
      <c r="D13" s="10">
        <v>1400</v>
      </c>
      <c r="E13" s="9">
        <v>1400</v>
      </c>
    </row>
    <row r="14" spans="1:5" x14ac:dyDescent="0.25">
      <c r="A14" s="13"/>
      <c r="B14" s="14" t="s">
        <v>14</v>
      </c>
      <c r="C14" s="15"/>
      <c r="D14" s="10">
        <v>300</v>
      </c>
      <c r="E14" s="10">
        <v>0</v>
      </c>
    </row>
    <row r="15" spans="1:5" x14ac:dyDescent="0.25">
      <c r="A15" s="13"/>
      <c r="B15" s="17" t="s">
        <v>15</v>
      </c>
      <c r="C15" s="15"/>
      <c r="D15" s="10"/>
      <c r="E15" s="10">
        <v>530</v>
      </c>
    </row>
    <row r="16" spans="1:5" x14ac:dyDescent="0.25">
      <c r="A16" s="13"/>
      <c r="B16" s="17" t="s">
        <v>16</v>
      </c>
      <c r="C16" s="15"/>
      <c r="D16" s="10"/>
      <c r="E16" s="10">
        <v>1190</v>
      </c>
    </row>
    <row r="17" spans="1:5" hidden="1" x14ac:dyDescent="0.25">
      <c r="A17" s="18"/>
      <c r="B17" s="14"/>
      <c r="C17" s="15"/>
      <c r="D17" s="10"/>
      <c r="E17" s="10"/>
    </row>
    <row r="18" spans="1:5" x14ac:dyDescent="0.25">
      <c r="A18" s="6" t="s">
        <v>17</v>
      </c>
      <c r="B18" s="7"/>
      <c r="C18" s="8">
        <v>5</v>
      </c>
      <c r="D18" s="9">
        <v>1500</v>
      </c>
      <c r="E18" s="9">
        <v>1500</v>
      </c>
    </row>
    <row r="19" spans="1:5" x14ac:dyDescent="0.25">
      <c r="A19" s="6" t="s">
        <v>18</v>
      </c>
      <c r="B19" s="7"/>
      <c r="C19" s="8">
        <v>2</v>
      </c>
      <c r="D19" s="9">
        <v>71000</v>
      </c>
      <c r="E19" s="9">
        <v>71000</v>
      </c>
    </row>
    <row r="20" spans="1:5" x14ac:dyDescent="0.25">
      <c r="A20" s="6" t="s">
        <v>19</v>
      </c>
      <c r="B20" s="7"/>
      <c r="C20" s="8">
        <v>3</v>
      </c>
      <c r="D20" s="9">
        <v>475000</v>
      </c>
      <c r="E20" s="9">
        <v>475000</v>
      </c>
    </row>
    <row r="21" spans="1:5" ht="15" hidden="1" customHeight="1" x14ac:dyDescent="0.25">
      <c r="A21" s="6"/>
      <c r="B21" s="7"/>
      <c r="C21" s="8"/>
      <c r="D21" s="9"/>
      <c r="E21" s="9"/>
    </row>
    <row r="22" spans="1:5" x14ac:dyDescent="0.25">
      <c r="A22" s="6" t="s">
        <v>20</v>
      </c>
      <c r="B22" s="7"/>
      <c r="C22" s="12">
        <v>5</v>
      </c>
      <c r="D22" s="9">
        <v>5000</v>
      </c>
      <c r="E22" s="9">
        <v>5000</v>
      </c>
    </row>
    <row r="23" spans="1:5" x14ac:dyDescent="0.25">
      <c r="A23" s="6" t="s">
        <v>21</v>
      </c>
      <c r="B23" s="7"/>
      <c r="C23" s="8">
        <v>3</v>
      </c>
      <c r="D23" s="9">
        <v>560000</v>
      </c>
      <c r="E23" s="9">
        <v>560000</v>
      </c>
    </row>
    <row r="24" spans="1:5" x14ac:dyDescent="0.25">
      <c r="A24" s="33" t="s">
        <v>22</v>
      </c>
      <c r="B24" s="41"/>
      <c r="C24" s="12">
        <v>5</v>
      </c>
      <c r="D24" s="9">
        <v>6500</v>
      </c>
      <c r="E24" s="9">
        <v>6500</v>
      </c>
    </row>
    <row r="25" spans="1:5" x14ac:dyDescent="0.25">
      <c r="A25" s="39" t="s">
        <v>23</v>
      </c>
      <c r="B25" s="40"/>
      <c r="C25" s="12">
        <v>7</v>
      </c>
      <c r="D25" s="9"/>
      <c r="E25" s="10">
        <v>363000</v>
      </c>
    </row>
    <row r="26" spans="1:5" x14ac:dyDescent="0.25">
      <c r="A26" s="6" t="s">
        <v>24</v>
      </c>
      <c r="B26" s="7"/>
      <c r="C26" s="12">
        <v>1.7</v>
      </c>
      <c r="D26" s="9">
        <f>SUM(D27:D30)</f>
        <v>593000</v>
      </c>
      <c r="E26" s="9">
        <f>SUM(E27:E30)</f>
        <v>493000</v>
      </c>
    </row>
    <row r="27" spans="1:5" x14ac:dyDescent="0.25">
      <c r="A27" s="19"/>
      <c r="B27" s="20" t="s">
        <v>25</v>
      </c>
      <c r="C27" s="15"/>
      <c r="D27" s="9">
        <v>230000</v>
      </c>
      <c r="E27" s="9">
        <v>230000</v>
      </c>
    </row>
    <row r="28" spans="1:5" x14ac:dyDescent="0.25">
      <c r="A28" s="19"/>
      <c r="B28" s="20" t="s">
        <v>26</v>
      </c>
      <c r="C28" s="15"/>
      <c r="D28" s="9">
        <v>170000</v>
      </c>
      <c r="E28" s="9">
        <v>170000</v>
      </c>
    </row>
    <row r="29" spans="1:5" x14ac:dyDescent="0.25">
      <c r="A29" s="19"/>
      <c r="B29" s="20" t="s">
        <v>27</v>
      </c>
      <c r="C29" s="15"/>
      <c r="D29" s="9">
        <v>93000</v>
      </c>
      <c r="E29" s="9">
        <v>93000</v>
      </c>
    </row>
    <row r="30" spans="1:5" x14ac:dyDescent="0.25">
      <c r="A30" s="18"/>
      <c r="B30" s="20" t="s">
        <v>28</v>
      </c>
      <c r="C30" s="15"/>
      <c r="D30" s="9">
        <v>100000</v>
      </c>
      <c r="E30" s="10">
        <v>0</v>
      </c>
    </row>
    <row r="31" spans="1:5" x14ac:dyDescent="0.25">
      <c r="A31" s="21" t="s">
        <v>29</v>
      </c>
      <c r="B31" s="22"/>
      <c r="C31" s="23"/>
      <c r="D31" s="24">
        <f>D4+D7+D18+D19+D20+D22+D23+D26+D24</f>
        <v>1734860</v>
      </c>
      <c r="E31" s="24">
        <f>E4+E7+E18+E19+E20+E22+E23+E26+E24+E25</f>
        <v>1999280</v>
      </c>
    </row>
    <row r="32" spans="1:5" x14ac:dyDescent="0.25">
      <c r="A32" s="37" t="s">
        <v>30</v>
      </c>
      <c r="B32" s="38"/>
      <c r="C32" s="38"/>
      <c r="D32" s="25"/>
      <c r="E32" s="25"/>
    </row>
    <row r="33" spans="1:6" x14ac:dyDescent="0.25">
      <c r="A33" s="33" t="s">
        <v>31</v>
      </c>
      <c r="B33" s="34"/>
      <c r="C33" s="34"/>
      <c r="D33" s="9">
        <v>296500</v>
      </c>
      <c r="E33" s="9">
        <v>271150</v>
      </c>
    </row>
    <row r="34" spans="1:6" x14ac:dyDescent="0.25">
      <c r="A34" s="33" t="s">
        <v>32</v>
      </c>
      <c r="B34" s="34"/>
      <c r="C34" s="34"/>
      <c r="D34" s="9">
        <v>42600</v>
      </c>
      <c r="E34" s="9">
        <v>42600</v>
      </c>
    </row>
    <row r="35" spans="1:6" x14ac:dyDescent="0.25">
      <c r="A35" s="33" t="s">
        <v>33</v>
      </c>
      <c r="B35" s="34"/>
      <c r="C35" s="34"/>
      <c r="D35" s="9">
        <v>1063400</v>
      </c>
      <c r="E35" s="9">
        <v>1063400</v>
      </c>
    </row>
    <row r="36" spans="1:6" x14ac:dyDescent="0.25">
      <c r="A36" s="33" t="s">
        <v>34</v>
      </c>
      <c r="B36" s="34"/>
      <c r="C36" s="34"/>
      <c r="D36" s="9">
        <v>296500</v>
      </c>
      <c r="E36" s="10">
        <v>0</v>
      </c>
    </row>
    <row r="37" spans="1:6" x14ac:dyDescent="0.25">
      <c r="A37" s="33" t="s">
        <v>35</v>
      </c>
      <c r="B37" s="34"/>
      <c r="C37" s="34"/>
      <c r="D37" s="9">
        <v>40000</v>
      </c>
      <c r="E37" s="9">
        <v>40000</v>
      </c>
    </row>
    <row r="38" spans="1:6" x14ac:dyDescent="0.25">
      <c r="A38" s="33" t="s">
        <v>36</v>
      </c>
      <c r="B38" s="34"/>
      <c r="C38" s="34"/>
      <c r="D38" s="9">
        <v>21700</v>
      </c>
      <c r="E38" s="10">
        <v>0</v>
      </c>
    </row>
    <row r="39" spans="1:6" x14ac:dyDescent="0.25">
      <c r="A39" s="11" t="s">
        <v>37</v>
      </c>
      <c r="B39" s="26"/>
      <c r="C39" s="26"/>
      <c r="D39" s="9"/>
      <c r="E39" s="10">
        <v>363000</v>
      </c>
    </row>
    <row r="40" spans="1:6" x14ac:dyDescent="0.25">
      <c r="A40" s="11" t="s">
        <v>38</v>
      </c>
      <c r="B40" s="26"/>
      <c r="C40" s="26"/>
      <c r="D40" s="9"/>
      <c r="E40" s="10">
        <v>221850</v>
      </c>
    </row>
    <row r="41" spans="1:6" x14ac:dyDescent="0.25">
      <c r="A41" s="35" t="s">
        <v>29</v>
      </c>
      <c r="B41" s="36"/>
      <c r="C41" s="36"/>
      <c r="D41" s="24">
        <f>SUM(D33:D38)</f>
        <v>1760700</v>
      </c>
      <c r="E41" s="24">
        <f>SUM(E33:E40)</f>
        <v>2002000</v>
      </c>
    </row>
    <row r="42" spans="1:6" x14ac:dyDescent="0.25">
      <c r="D42" s="27"/>
      <c r="F42" s="29"/>
    </row>
    <row r="43" spans="1:6" x14ac:dyDescent="0.25">
      <c r="A43" s="30" t="s">
        <v>42</v>
      </c>
    </row>
    <row r="44" spans="1:6" x14ac:dyDescent="0.25">
      <c r="A44" s="30"/>
    </row>
    <row r="45" spans="1:6" x14ac:dyDescent="0.25">
      <c r="D45" t="s">
        <v>39</v>
      </c>
    </row>
    <row r="46" spans="1:6" x14ac:dyDescent="0.25">
      <c r="D46" t="s">
        <v>40</v>
      </c>
    </row>
    <row r="48" spans="1:6" x14ac:dyDescent="0.25">
      <c r="D48" s="31"/>
      <c r="E48" s="32"/>
    </row>
  </sheetData>
  <mergeCells count="13">
    <mergeCell ref="A32:C32"/>
    <mergeCell ref="A33:C33"/>
    <mergeCell ref="A34:C34"/>
    <mergeCell ref="A2:C2"/>
    <mergeCell ref="A5:B5"/>
    <mergeCell ref="A6:B6"/>
    <mergeCell ref="A24:B24"/>
    <mergeCell ref="A25:B25"/>
    <mergeCell ref="A35:C35"/>
    <mergeCell ref="A36:C36"/>
    <mergeCell ref="A37:C37"/>
    <mergeCell ref="A38:C38"/>
    <mergeCell ref="A41:C41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PI2025 - III izmjena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cp:lastPrinted>2025-10-21T06:38:59Z</cp:lastPrinted>
  <dcterms:created xsi:type="dcterms:W3CDTF">2025-10-21T06:33:02Z</dcterms:created>
  <dcterms:modified xsi:type="dcterms:W3CDTF">2025-10-21T06:39:01Z</dcterms:modified>
</cp:coreProperties>
</file>