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Čistoća Pag PC3\Desktop\na web\Plan investicija 2025\"/>
    </mc:Choice>
  </mc:AlternateContent>
  <xr:revisionPtr revIDLastSave="0" documentId="13_ncr:1_{7B3A6A8C-5DEC-48AA-8489-8EB552D2A7DA}" xr6:coauthVersionLast="47" xr6:coauthVersionMax="47" xr10:uidLastSave="{00000000-0000-0000-0000-000000000000}"/>
  <bookViews>
    <workbookView xWindow="-120" yWindow="-120" windowWidth="29040" windowHeight="15840" xr2:uid="{5CEE4034-5080-45B2-B634-FD0D4E6ED03A}"/>
  </bookViews>
  <sheets>
    <sheet name="PI20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16" i="1"/>
  <c r="D26" i="1" s="1"/>
  <c r="D5" i="1"/>
  <c r="D21" i="1" s="1"/>
  <c r="D23" i="1" l="1"/>
  <c r="D29" i="1" s="1"/>
</calcChain>
</file>

<file path=xl/sharedStrings.xml><?xml version="1.0" encoding="utf-8"?>
<sst xmlns="http://schemas.openxmlformats.org/spreadsheetml/2006/main" count="32" uniqueCount="31">
  <si>
    <t>PLAN INVESTICIJA 2025</t>
  </si>
  <si>
    <t>PLAN 2025</t>
  </si>
  <si>
    <t>Investicije</t>
  </si>
  <si>
    <t>financiranje</t>
  </si>
  <si>
    <t>Računalna oprema i poslovni inventar</t>
  </si>
  <si>
    <t>Alati i uređaji</t>
  </si>
  <si>
    <t>Uređaj za alkotestiranje</t>
  </si>
  <si>
    <t>Kuvertirka</t>
  </si>
  <si>
    <t>Uređaj za startanje akumulatora</t>
  </si>
  <si>
    <t>Narukvica za očitavanje posuda 6kom</t>
  </si>
  <si>
    <t>Groblje - plan groblja</t>
  </si>
  <si>
    <t>Solarna elektrana (sufinanciranje Fond 60%)</t>
  </si>
  <si>
    <t>Adaptacija upravne zgrade (HBOR - dugoročni kredit)</t>
  </si>
  <si>
    <t>Održavanje upravne zgrade</t>
  </si>
  <si>
    <t>Prostor za skladištenje reciklabilnog otpada (HBOR - dugoročni kredit)</t>
  </si>
  <si>
    <t>Oprema (6. sufinanciranje 50% MZOZT)</t>
  </si>
  <si>
    <t>drobilica za usitnjavanje otpada</t>
  </si>
  <si>
    <t>mobilno sito za prosijavanje otpada</t>
  </si>
  <si>
    <t>postrojenje za obradu bio otpada i kompostiranje</t>
  </si>
  <si>
    <t>teleskopski manipulator</t>
  </si>
  <si>
    <t>Ukupno</t>
  </si>
  <si>
    <t>Financiranje</t>
  </si>
  <si>
    <t>1. Sufinanciranje MZOZT 50%</t>
  </si>
  <si>
    <t>2. Sufinanciranje Fond 60% - solarna elektrana</t>
  </si>
  <si>
    <t>3. Dugoročni kredit HBOR (15 godina)</t>
  </si>
  <si>
    <t>4. Leasing opreme (8 godina)</t>
  </si>
  <si>
    <t>5. Okvirni kredit</t>
  </si>
  <si>
    <t>6. Vlastita sredstva</t>
  </si>
  <si>
    <t>Plan investicija za 2025. godinu prihvaćen je na sjednici NO 17.12.2024. godine</t>
  </si>
  <si>
    <t>Direktor:</t>
  </si>
  <si>
    <t>Luka Meštrović, bacc.oec.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</si>
</sst>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_ ;[Red]\-#,##0.00\ "/>
  </numFmts>
  <fonts count="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14" fontId="3" fillId="2" borderId="4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4" xfId="0" applyFont="1" applyFill="1" applyBorder="1"/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 applyAlignment="1">
      <alignment horizontal="center"/>
    </xf>
    <xf numFmtId="4" fontId="4" fillId="0" borderId="4" xfId="0" applyNumberFormat="1" applyFont="1" applyBorder="1"/>
    <xf numFmtId="0" fontId="4" fillId="0" borderId="1" xfId="0" applyFont="1" applyBorder="1" applyAlignment="1">
      <alignment horizontal="left"/>
    </xf>
    <xf numFmtId="0" fontId="5" fillId="0" borderId="1" xfId="0" applyFont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quotePrefix="1" applyFont="1" applyBorder="1" applyAlignment="1">
      <alignment horizontal="left"/>
    </xf>
    <xf numFmtId="0" fontId="3" fillId="0" borderId="1" xfId="0" applyFont="1" applyBorder="1"/>
    <xf numFmtId="0" fontId="3" fillId="0" borderId="2" xfId="0" applyFont="1" applyBorder="1"/>
    <xf numFmtId="0" fontId="3" fillId="0" borderId="4" xfId="0" applyFont="1" applyBorder="1" applyAlignment="1">
      <alignment horizontal="center"/>
    </xf>
    <xf numFmtId="4" fontId="3" fillId="0" borderId="4" xfId="0" applyNumberFormat="1" applyFont="1" applyBorder="1"/>
    <xf numFmtId="4" fontId="4" fillId="2" borderId="4" xfId="0" applyNumberFormat="1" applyFont="1" applyFill="1" applyBorder="1"/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0" fillId="0" borderId="0" xfId="0" applyNumberFormat="1"/>
    <xf numFmtId="0" fontId="1" fillId="0" borderId="0" xfId="0" applyFont="1"/>
    <xf numFmtId="0" fontId="0" fillId="0" borderId="5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9D1BC-E76A-4DB6-8199-BB03ED65AB42}">
  <sheetPr>
    <pageSetUpPr fitToPage="1"/>
  </sheetPr>
  <dimension ref="A1:N36"/>
  <sheetViews>
    <sheetView tabSelected="1" workbookViewId="0">
      <pane ySplit="1" topLeftCell="A17" activePane="bottomLeft" state="frozen"/>
      <selection pane="bottomLeft" activeCell="C33" sqref="C33:D36"/>
    </sheetView>
  </sheetViews>
  <sheetFormatPr defaultRowHeight="15" x14ac:dyDescent="0.25"/>
  <cols>
    <col min="1" max="1" width="9.140625" customWidth="1"/>
    <col min="2" max="2" width="55.140625" bestFit="1" customWidth="1"/>
    <col min="3" max="3" width="11.5703125" bestFit="1" customWidth="1"/>
    <col min="4" max="4" width="12.85546875" bestFit="1" customWidth="1"/>
    <col min="5" max="6" width="9.140625" customWidth="1"/>
    <col min="7" max="7" width="31.7109375" customWidth="1"/>
    <col min="8" max="8" width="10.140625" customWidth="1"/>
    <col min="9" max="10" width="9.140625" customWidth="1"/>
    <col min="11" max="11" width="11.7109375" customWidth="1"/>
    <col min="12" max="13" width="9.140625" customWidth="1"/>
    <col min="14" max="14" width="9.140625" style="1"/>
  </cols>
  <sheetData>
    <row r="1" spans="1:14" x14ac:dyDescent="0.25">
      <c r="E1" s="1"/>
      <c r="N1"/>
    </row>
    <row r="2" spans="1:14" x14ac:dyDescent="0.25">
      <c r="A2" s="2" t="s">
        <v>0</v>
      </c>
      <c r="B2" s="3"/>
      <c r="C2" s="3"/>
      <c r="D2" s="4" t="s">
        <v>1</v>
      </c>
    </row>
    <row r="3" spans="1:14" x14ac:dyDescent="0.25">
      <c r="A3" s="6" t="s">
        <v>2</v>
      </c>
      <c r="B3" s="7"/>
      <c r="C3" s="8" t="s">
        <v>3</v>
      </c>
      <c r="D3" s="5"/>
    </row>
    <row r="4" spans="1:14" x14ac:dyDescent="0.25">
      <c r="A4" s="9" t="s">
        <v>4</v>
      </c>
      <c r="B4" s="10"/>
      <c r="C4" s="11">
        <v>5</v>
      </c>
      <c r="D4" s="12">
        <v>500</v>
      </c>
    </row>
    <row r="5" spans="1:14" x14ac:dyDescent="0.25">
      <c r="A5" s="9" t="s">
        <v>5</v>
      </c>
      <c r="B5" s="10"/>
      <c r="C5" s="11">
        <v>6</v>
      </c>
      <c r="D5" s="12">
        <f>SUM(D6:D9)</f>
        <v>18000</v>
      </c>
    </row>
    <row r="6" spans="1:14" x14ac:dyDescent="0.25">
      <c r="A6" s="13"/>
      <c r="B6" s="14" t="s">
        <v>6</v>
      </c>
      <c r="C6" s="15"/>
      <c r="D6" s="12">
        <v>1100</v>
      </c>
    </row>
    <row r="7" spans="1:14" x14ac:dyDescent="0.25">
      <c r="A7" s="13"/>
      <c r="B7" s="14" t="s">
        <v>7</v>
      </c>
      <c r="C7" s="15"/>
      <c r="D7" s="12">
        <v>7600</v>
      </c>
    </row>
    <row r="8" spans="1:14" x14ac:dyDescent="0.25">
      <c r="A8" s="13"/>
      <c r="B8" s="16" t="s">
        <v>8</v>
      </c>
      <c r="C8" s="15"/>
      <c r="D8" s="12">
        <v>1500</v>
      </c>
    </row>
    <row r="9" spans="1:14" x14ac:dyDescent="0.25">
      <c r="A9" s="13"/>
      <c r="B9" s="16" t="s">
        <v>9</v>
      </c>
      <c r="C9" s="15"/>
      <c r="D9" s="12">
        <v>7800</v>
      </c>
    </row>
    <row r="10" spans="1:14" x14ac:dyDescent="0.25">
      <c r="A10" s="9" t="s">
        <v>10</v>
      </c>
      <c r="B10" s="10"/>
      <c r="C10" s="11">
        <v>5</v>
      </c>
      <c r="D10" s="12">
        <v>1500</v>
      </c>
    </row>
    <row r="11" spans="1:14" x14ac:dyDescent="0.25">
      <c r="A11" s="9" t="s">
        <v>11</v>
      </c>
      <c r="B11" s="10"/>
      <c r="C11" s="11">
        <v>2</v>
      </c>
      <c r="D11" s="12">
        <v>71000</v>
      </c>
    </row>
    <row r="12" spans="1:14" x14ac:dyDescent="0.25">
      <c r="A12" s="17"/>
      <c r="B12" s="18"/>
      <c r="C12" s="11">
        <v>3</v>
      </c>
      <c r="D12" s="12"/>
    </row>
    <row r="13" spans="1:14" x14ac:dyDescent="0.25">
      <c r="A13" s="9" t="s">
        <v>12</v>
      </c>
      <c r="B13" s="10"/>
      <c r="C13" s="11">
        <v>3</v>
      </c>
      <c r="D13" s="12">
        <v>475000</v>
      </c>
    </row>
    <row r="14" spans="1:14" x14ac:dyDescent="0.25">
      <c r="A14" s="9" t="s">
        <v>13</v>
      </c>
      <c r="B14" s="10"/>
      <c r="C14" s="11">
        <v>6</v>
      </c>
      <c r="D14" s="12">
        <v>5000</v>
      </c>
    </row>
    <row r="15" spans="1:14" x14ac:dyDescent="0.25">
      <c r="A15" s="9" t="s">
        <v>14</v>
      </c>
      <c r="B15" s="10"/>
      <c r="C15" s="11">
        <v>3</v>
      </c>
      <c r="D15" s="12">
        <v>560000</v>
      </c>
    </row>
    <row r="16" spans="1:14" x14ac:dyDescent="0.25">
      <c r="A16" s="9" t="s">
        <v>15</v>
      </c>
      <c r="B16" s="10"/>
      <c r="C16" s="11">
        <v>1.4</v>
      </c>
      <c r="D16" s="12">
        <f>SUM(D17:D20)</f>
        <v>593000</v>
      </c>
    </row>
    <row r="17" spans="1:4" x14ac:dyDescent="0.25">
      <c r="A17" s="19"/>
      <c r="B17" s="14" t="s">
        <v>16</v>
      </c>
      <c r="C17" s="15"/>
      <c r="D17" s="12">
        <v>230000</v>
      </c>
    </row>
    <row r="18" spans="1:4" x14ac:dyDescent="0.25">
      <c r="A18" s="19"/>
      <c r="B18" s="14" t="s">
        <v>17</v>
      </c>
      <c r="C18" s="15"/>
      <c r="D18" s="12">
        <v>170000</v>
      </c>
    </row>
    <row r="19" spans="1:4" x14ac:dyDescent="0.25">
      <c r="A19" s="19"/>
      <c r="B19" s="14" t="s">
        <v>18</v>
      </c>
      <c r="C19" s="15"/>
      <c r="D19" s="12">
        <v>93000</v>
      </c>
    </row>
    <row r="20" spans="1:4" x14ac:dyDescent="0.25">
      <c r="A20" s="13"/>
      <c r="B20" s="14" t="s">
        <v>19</v>
      </c>
      <c r="C20" s="15"/>
      <c r="D20" s="12">
        <v>100000</v>
      </c>
    </row>
    <row r="21" spans="1:4" x14ac:dyDescent="0.25">
      <c r="A21" s="20" t="s">
        <v>20</v>
      </c>
      <c r="B21" s="21"/>
      <c r="C21" s="22"/>
      <c r="D21" s="23">
        <f>D4+D5+D10+D11+D13+D14+D15+D16</f>
        <v>1724000</v>
      </c>
    </row>
    <row r="22" spans="1:4" x14ac:dyDescent="0.25">
      <c r="A22" s="2" t="s">
        <v>21</v>
      </c>
      <c r="B22" s="3"/>
      <c r="C22" s="3"/>
      <c r="D22" s="24"/>
    </row>
    <row r="23" spans="1:4" x14ac:dyDescent="0.25">
      <c r="A23" s="25" t="s">
        <v>22</v>
      </c>
      <c r="B23" s="26"/>
      <c r="C23" s="26"/>
      <c r="D23" s="12">
        <f>D16*50%</f>
        <v>296500</v>
      </c>
    </row>
    <row r="24" spans="1:4" x14ac:dyDescent="0.25">
      <c r="A24" s="25" t="s">
        <v>23</v>
      </c>
      <c r="B24" s="26"/>
      <c r="C24" s="26"/>
      <c r="D24" s="12">
        <f>D11*60%</f>
        <v>42600</v>
      </c>
    </row>
    <row r="25" spans="1:4" x14ac:dyDescent="0.25">
      <c r="A25" s="25" t="s">
        <v>24</v>
      </c>
      <c r="B25" s="26"/>
      <c r="C25" s="26"/>
      <c r="D25" s="12">
        <v>1063400</v>
      </c>
    </row>
    <row r="26" spans="1:4" x14ac:dyDescent="0.25">
      <c r="A26" s="25" t="s">
        <v>25</v>
      </c>
      <c r="B26" s="26"/>
      <c r="C26" s="26"/>
      <c r="D26" s="12">
        <f>D16*50%</f>
        <v>296500</v>
      </c>
    </row>
    <row r="27" spans="1:4" x14ac:dyDescent="0.25">
      <c r="A27" s="25" t="s">
        <v>26</v>
      </c>
      <c r="B27" s="26"/>
      <c r="C27" s="26"/>
      <c r="D27" s="12">
        <v>40000</v>
      </c>
    </row>
    <row r="28" spans="1:4" x14ac:dyDescent="0.25">
      <c r="A28" s="25" t="s">
        <v>27</v>
      </c>
      <c r="B28" s="26"/>
      <c r="C28" s="26"/>
      <c r="D28" s="12">
        <v>15200</v>
      </c>
    </row>
    <row r="29" spans="1:4" x14ac:dyDescent="0.25">
      <c r="A29" s="27" t="s">
        <v>20</v>
      </c>
      <c r="B29" s="28"/>
      <c r="C29" s="28"/>
      <c r="D29" s="23">
        <f>SUM(D23:D28)</f>
        <v>1754200</v>
      </c>
    </row>
    <row r="30" spans="1:4" x14ac:dyDescent="0.25">
      <c r="D30" s="29"/>
    </row>
    <row r="31" spans="1:4" x14ac:dyDescent="0.25">
      <c r="A31" t="s">
        <v>28</v>
      </c>
    </row>
    <row r="33" spans="1:4" x14ac:dyDescent="0.25">
      <c r="A33" s="30"/>
      <c r="C33" t="s">
        <v>29</v>
      </c>
    </row>
    <row r="34" spans="1:4" x14ac:dyDescent="0.25">
      <c r="C34" t="s">
        <v>30</v>
      </c>
    </row>
    <row r="36" spans="1:4" x14ac:dyDescent="0.25">
      <c r="C36" s="31"/>
      <c r="D36" s="31"/>
    </row>
  </sheetData>
  <mergeCells count="8">
    <mergeCell ref="A28:C28"/>
    <mergeCell ref="A29:C29"/>
    <mergeCell ref="A12:B12"/>
    <mergeCell ref="A23:C23"/>
    <mergeCell ref="A24:C24"/>
    <mergeCell ref="A25:C25"/>
    <mergeCell ref="A26:C26"/>
    <mergeCell ref="A27:C27"/>
  </mergeCells>
  <pageMargins left="0.7" right="0.7" top="0.75" bottom="0.75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PI2025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Čistoća Pag PC3</dc:creator>
  <cp:lastModifiedBy>Čistoća Pag PC3</cp:lastModifiedBy>
  <dcterms:created xsi:type="dcterms:W3CDTF">2025-10-21T06:21:08Z</dcterms:created>
  <dcterms:modified xsi:type="dcterms:W3CDTF">2025-10-21T06:24:59Z</dcterms:modified>
</cp:coreProperties>
</file>