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Plan nabave za web\"/>
    </mc:Choice>
  </mc:AlternateContent>
  <xr:revisionPtr revIDLastSave="0" documentId="13_ncr:1_{D8943EE3-6AE5-4974-89B4-EF68A1F76670}" xr6:coauthVersionLast="47" xr6:coauthVersionMax="47" xr10:uidLastSave="{00000000-0000-0000-0000-000000000000}"/>
  <bookViews>
    <workbookView xWindow="-120" yWindow="-120" windowWidth="29040" windowHeight="15840" xr2:uid="{067AD689-08D2-45F0-91E3-25A6A164739D}"/>
  </bookViews>
  <sheets>
    <sheet name="202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50" i="1"/>
</calcChain>
</file>

<file path=xl/sharedStrings.xml><?xml version="1.0" encoding="utf-8"?>
<sst xmlns="http://schemas.openxmlformats.org/spreadsheetml/2006/main" count="369" uniqueCount="119">
  <si>
    <t>ČISTOĆA PAG d.o.o.</t>
  </si>
  <si>
    <t>Ulica braće Fabijanić 1, Pag, OIB:13973013461</t>
  </si>
  <si>
    <t>Na temelju članka 28. Zakona o javnoj nabavi (NN br.120/16, 114/22) direktor Društva, Luka Meštrović donosi</t>
  </si>
  <si>
    <t>Evidencijski
broj 
nabave</t>
  </si>
  <si>
    <t>Predmet nabave</t>
  </si>
  <si>
    <t>Br. oznaka CPV</t>
  </si>
  <si>
    <t>Procijenjena vrijednost nabave (EUR)</t>
  </si>
  <si>
    <t>Vrsta postupka</t>
  </si>
  <si>
    <t>Posebni
režim
nabave</t>
  </si>
  <si>
    <t>Predmet 
podijeljen 
na grupe</t>
  </si>
  <si>
    <t>Sklapa se ugovor/okvirni sporazum / narudžbenica</t>
  </si>
  <si>
    <t>Ugovor/ okvirni sporazum se financira iz fondova EU</t>
  </si>
  <si>
    <t>Planirani početak postupka</t>
  </si>
  <si>
    <t>Planirano
trajanje 
ugovora ili
okvirnog 
sporazuma</t>
  </si>
  <si>
    <t>Napomena</t>
  </si>
  <si>
    <t>Trajanje ugovora</t>
  </si>
  <si>
    <t>Jednostavna</t>
  </si>
  <si>
    <t>ne</t>
  </si>
  <si>
    <t>Narudžbenica</t>
  </si>
  <si>
    <t>Rezervni dijelovi</t>
  </si>
  <si>
    <t xml:space="preserve">od 26.540,00 </t>
  </si>
  <si>
    <t>javna</t>
  </si>
  <si>
    <t>Vreće za odvojeno sakupljanje otpada</t>
  </si>
  <si>
    <t>od 7.000,00</t>
  </si>
  <si>
    <t>bagatelna</t>
  </si>
  <si>
    <t xml:space="preserve">Uredski materijal                                 </t>
  </si>
  <si>
    <t>Ugovor</t>
  </si>
  <si>
    <t>do 6.999,99</t>
  </si>
  <si>
    <t>narudžbenica</t>
  </si>
  <si>
    <t>Posude za miješani komunalni otpad</t>
  </si>
  <si>
    <t>Auto gume</t>
  </si>
  <si>
    <t>Zaštitna odjeća</t>
  </si>
  <si>
    <t>Usluge popravka i održavanja strojeva</t>
  </si>
  <si>
    <t>Servis vozila - redovni</t>
  </si>
  <si>
    <t>Usluge izvanrednih servisa vozila i opreme</t>
  </si>
  <si>
    <t>Poštarina</t>
  </si>
  <si>
    <t>12 mjeseci</t>
  </si>
  <si>
    <t>Telefonske usluge</t>
  </si>
  <si>
    <t>Mobilna telefonija</t>
  </si>
  <si>
    <t>Usluge održavanja poslovnog programa</t>
  </si>
  <si>
    <t>Sustav praćenja vozila</t>
  </si>
  <si>
    <t>Usluge odvjetnika</t>
  </si>
  <si>
    <t>III kv.24</t>
  </si>
  <si>
    <t>Usluge deratizacije i dezinsekcije</t>
  </si>
  <si>
    <t>Usluge analiza vode na odlagalištu</t>
  </si>
  <si>
    <t>Tehnički pregled vozila</t>
  </si>
  <si>
    <t>Usluge osiguranja motornih vozila</t>
  </si>
  <si>
    <t>Premije osiguranja osoba</t>
  </si>
  <si>
    <t>Usluge zdravstvenog osiguranja</t>
  </si>
  <si>
    <t>Kuvertirka</t>
  </si>
  <si>
    <t>Održavanje upravne zgrade</t>
  </si>
  <si>
    <t>Sustav za očitavanje posuda</t>
  </si>
  <si>
    <t>Naftni derivati</t>
  </si>
  <si>
    <t>Otvoreni</t>
  </si>
  <si>
    <t>Električna energija</t>
  </si>
  <si>
    <t>Solarna elektrana</t>
  </si>
  <si>
    <t>09331200</t>
  </si>
  <si>
    <t>Građevinski radovi - upravna zgrada</t>
  </si>
  <si>
    <t>II kv.24</t>
  </si>
  <si>
    <t>UKUPNO</t>
  </si>
  <si>
    <t>Direktor:</t>
  </si>
  <si>
    <t>Luka Meštrović, bacc.oec.</t>
  </si>
  <si>
    <t>Plan nabave za 2024. godinu prihvaćen je na sjednici Nadzornog odbora 29.12.2023. godine</t>
  </si>
  <si>
    <t>KLASA:</t>
  </si>
  <si>
    <t>URBROJ:</t>
  </si>
  <si>
    <t>PLAN NABAVE ZA POSLOVNU GODINU 2024.</t>
  </si>
  <si>
    <t>Materijal</t>
  </si>
  <si>
    <t>Sitni inventar</t>
  </si>
  <si>
    <t>Usluge zaštite na radu i zaštite od požara</t>
  </si>
  <si>
    <t>Usluge zbrinjavanja otpada</t>
  </si>
  <si>
    <t>Oglasna ploča - plan groblja</t>
  </si>
  <si>
    <t>Otpadomjeri</t>
  </si>
  <si>
    <t>Komunalno vozilo 10 m3</t>
  </si>
  <si>
    <t>Komunalno vozilo 8 m3</t>
  </si>
  <si>
    <t>Radovi na odlagalištu</t>
  </si>
  <si>
    <t>Sistem za sakupljanje povratne ambalaže</t>
  </si>
  <si>
    <t>1/24 JN</t>
  </si>
  <si>
    <t xml:space="preserve">2/24 JN </t>
  </si>
  <si>
    <t>3/24 JN</t>
  </si>
  <si>
    <t>4/24 JN</t>
  </si>
  <si>
    <t>5/24 JN</t>
  </si>
  <si>
    <t>6/24 JN</t>
  </si>
  <si>
    <t>7/24 JN</t>
  </si>
  <si>
    <t>8/24 JN</t>
  </si>
  <si>
    <t>9/24 JN</t>
  </si>
  <si>
    <t>10/24 JN</t>
  </si>
  <si>
    <t>11/24 JN</t>
  </si>
  <si>
    <t>12/24 JN</t>
  </si>
  <si>
    <t>13/24 JN</t>
  </si>
  <si>
    <t>14/24 JN</t>
  </si>
  <si>
    <t>15/24 JN</t>
  </si>
  <si>
    <t>16/24 JN</t>
  </si>
  <si>
    <t>17/24 JN</t>
  </si>
  <si>
    <t>18/24 JN</t>
  </si>
  <si>
    <t>19/24 JN</t>
  </si>
  <si>
    <t>20/24 JN</t>
  </si>
  <si>
    <t>21/24 JN</t>
  </si>
  <si>
    <t>22/24 JN</t>
  </si>
  <si>
    <t>23/24 JN</t>
  </si>
  <si>
    <t>24/24 JN</t>
  </si>
  <si>
    <t>25/24 JN</t>
  </si>
  <si>
    <t>26/24 JN</t>
  </si>
  <si>
    <t>27/24 JN</t>
  </si>
  <si>
    <t>28/24 JN</t>
  </si>
  <si>
    <t>29/24 JN</t>
  </si>
  <si>
    <t>30/24 JN</t>
  </si>
  <si>
    <t>31/24 JN</t>
  </si>
  <si>
    <t>01/24 OP</t>
  </si>
  <si>
    <t>02/24 OP</t>
  </si>
  <si>
    <t>03/24 OP</t>
  </si>
  <si>
    <t>04/24 OP</t>
  </si>
  <si>
    <t>05/24 OP</t>
  </si>
  <si>
    <t>06/24 OP</t>
  </si>
  <si>
    <t>07/24 OP</t>
  </si>
  <si>
    <t>09130000</t>
  </si>
  <si>
    <t>09310000</t>
  </si>
  <si>
    <t>34144700</t>
  </si>
  <si>
    <t>I kv.24</t>
  </si>
  <si>
    <t>tijekom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</si>
</sst>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4" fontId="7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7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10" fillId="0" borderId="4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13" fillId="0" borderId="2" xfId="0" applyFont="1" applyBorder="1"/>
    <xf numFmtId="4" fontId="15" fillId="0" borderId="2" xfId="0" applyNumberFormat="1" applyFont="1" applyBorder="1" applyAlignment="1">
      <alignment horizontal="center" vertical="center"/>
    </xf>
    <xf numFmtId="4" fontId="0" fillId="0" borderId="0" xfId="0" applyNumberFormat="1"/>
    <xf numFmtId="0" fontId="7" fillId="0" borderId="2" xfId="0" quotePrefix="1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EAA5E-A438-437F-974D-05E24EEA064F}">
  <dimension ref="A1:Z56"/>
  <sheetViews>
    <sheetView tabSelected="1" topLeftCell="A37" zoomScale="120" zoomScaleNormal="120" workbookViewId="0">
      <selection activeCell="A56" sqref="A56"/>
    </sheetView>
  </sheetViews>
  <sheetFormatPr defaultRowHeight="15" x14ac:dyDescent="0.25"/>
  <cols>
    <col min="1" max="1" width="8.85546875" style="2" customWidth="1"/>
    <col min="2" max="2" width="28.42578125" customWidth="1"/>
    <col min="3" max="3" width="9.140625" bestFit="1" customWidth="1"/>
    <col min="4" max="4" width="11.42578125" customWidth="1"/>
    <col min="5" max="5" width="9" customWidth="1"/>
    <col min="6" max="6" width="5.5703125" customWidth="1"/>
    <col min="7" max="7" width="6.7109375" customWidth="1"/>
    <col min="8" max="8" width="11.5703125" customWidth="1"/>
    <col min="9" max="9" width="7.28515625" customWidth="1"/>
    <col min="10" max="10" width="7.5703125" customWidth="1"/>
    <col min="11" max="11" width="9" customWidth="1"/>
    <col min="12" max="12" width="7.5703125" customWidth="1"/>
    <col min="13" max="22" width="9.140625" customWidth="1"/>
    <col min="24" max="24" width="9.140625" customWidth="1"/>
    <col min="25" max="25" width="12.85546875" customWidth="1"/>
    <col min="26" max="26" width="12.85546875" style="2" customWidth="1"/>
    <col min="27" max="27" width="9.140625" customWidth="1"/>
  </cols>
  <sheetData>
    <row r="1" spans="1:26" x14ac:dyDescent="0.25">
      <c r="A1" s="39" t="s">
        <v>0</v>
      </c>
      <c r="B1" s="39"/>
    </row>
    <row r="2" spans="1:26" x14ac:dyDescent="0.25">
      <c r="A2" s="39" t="s">
        <v>1</v>
      </c>
      <c r="B2" s="39"/>
    </row>
    <row r="3" spans="1:26" x14ac:dyDescent="0.25">
      <c r="A3" s="1" t="s">
        <v>63</v>
      </c>
      <c r="B3" s="27"/>
    </row>
    <row r="4" spans="1:26" x14ac:dyDescent="0.25">
      <c r="A4" s="1" t="s">
        <v>64</v>
      </c>
      <c r="B4" s="1"/>
    </row>
    <row r="6" spans="1:26" x14ac:dyDescent="0.25">
      <c r="A6" s="40" t="s">
        <v>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2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26" x14ac:dyDescent="0.25">
      <c r="A8" s="41" t="s">
        <v>65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26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26" ht="90" x14ac:dyDescent="0.25">
      <c r="A10" s="4" t="s">
        <v>3</v>
      </c>
      <c r="B10" s="5" t="s">
        <v>4</v>
      </c>
      <c r="C10" s="6" t="s">
        <v>5</v>
      </c>
      <c r="D10" s="6" t="s">
        <v>6</v>
      </c>
      <c r="E10" s="7" t="s">
        <v>7</v>
      </c>
      <c r="F10" s="7" t="s">
        <v>8</v>
      </c>
      <c r="G10" s="7" t="s">
        <v>9</v>
      </c>
      <c r="H10" s="7" t="s">
        <v>10</v>
      </c>
      <c r="I10" s="7" t="s">
        <v>11</v>
      </c>
      <c r="J10" s="7" t="s">
        <v>12</v>
      </c>
      <c r="K10" s="7" t="s">
        <v>13</v>
      </c>
      <c r="L10" s="8" t="s">
        <v>14</v>
      </c>
      <c r="M10" s="7" t="s">
        <v>15</v>
      </c>
    </row>
    <row r="11" spans="1:26" x14ac:dyDescent="0.25">
      <c r="A11" s="9" t="s">
        <v>76</v>
      </c>
      <c r="B11" s="10" t="s">
        <v>66</v>
      </c>
      <c r="C11" s="14">
        <v>44190000</v>
      </c>
      <c r="D11" s="11">
        <v>6500</v>
      </c>
      <c r="E11" s="12" t="s">
        <v>16</v>
      </c>
      <c r="F11" s="12" t="s">
        <v>17</v>
      </c>
      <c r="G11" s="12" t="s">
        <v>17</v>
      </c>
      <c r="H11" s="12" t="s">
        <v>18</v>
      </c>
      <c r="I11" s="12" t="s">
        <v>17</v>
      </c>
      <c r="J11" s="13">
        <v>45292</v>
      </c>
      <c r="K11" s="13" t="s">
        <v>118</v>
      </c>
      <c r="L11" s="8"/>
      <c r="M11" s="7"/>
    </row>
    <row r="12" spans="1:26" x14ac:dyDescent="0.25">
      <c r="A12" s="9" t="s">
        <v>77</v>
      </c>
      <c r="B12" s="10" t="s">
        <v>19</v>
      </c>
      <c r="C12" s="14">
        <v>34913000</v>
      </c>
      <c r="D12" s="11">
        <v>5000</v>
      </c>
      <c r="E12" s="15" t="s">
        <v>16</v>
      </c>
      <c r="F12" s="15" t="s">
        <v>17</v>
      </c>
      <c r="G12" s="12" t="s">
        <v>17</v>
      </c>
      <c r="H12" s="12" t="s">
        <v>26</v>
      </c>
      <c r="I12" s="12" t="s">
        <v>17</v>
      </c>
      <c r="J12" s="13">
        <v>45292</v>
      </c>
      <c r="K12" s="13" t="s">
        <v>118</v>
      </c>
      <c r="L12" s="8"/>
      <c r="M12" s="7"/>
      <c r="Y12" s="16" t="s">
        <v>20</v>
      </c>
      <c r="Z12" s="17" t="s">
        <v>21</v>
      </c>
    </row>
    <row r="13" spans="1:26" x14ac:dyDescent="0.25">
      <c r="A13" s="9" t="s">
        <v>78</v>
      </c>
      <c r="B13" s="10" t="s">
        <v>22</v>
      </c>
      <c r="C13" s="14">
        <v>19640000</v>
      </c>
      <c r="D13" s="11">
        <v>6100</v>
      </c>
      <c r="E13" s="12" t="s">
        <v>16</v>
      </c>
      <c r="F13" s="12" t="s">
        <v>17</v>
      </c>
      <c r="G13" s="12" t="s">
        <v>17</v>
      </c>
      <c r="H13" s="12" t="s">
        <v>18</v>
      </c>
      <c r="I13" s="12" t="s">
        <v>17</v>
      </c>
      <c r="J13" s="13" t="s">
        <v>58</v>
      </c>
      <c r="K13" s="13" t="s">
        <v>118</v>
      </c>
      <c r="L13" s="8"/>
      <c r="M13" s="7"/>
      <c r="Y13" s="18" t="s">
        <v>23</v>
      </c>
      <c r="Z13" s="19" t="s">
        <v>24</v>
      </c>
    </row>
    <row r="14" spans="1:26" x14ac:dyDescent="0.25">
      <c r="A14" s="9" t="s">
        <v>79</v>
      </c>
      <c r="B14" s="20" t="s">
        <v>25</v>
      </c>
      <c r="C14" s="14">
        <v>22800000</v>
      </c>
      <c r="D14" s="11">
        <v>4000</v>
      </c>
      <c r="E14" s="12" t="s">
        <v>16</v>
      </c>
      <c r="F14" s="12" t="s">
        <v>17</v>
      </c>
      <c r="G14" s="12" t="s">
        <v>17</v>
      </c>
      <c r="H14" s="12" t="s">
        <v>26</v>
      </c>
      <c r="I14" s="12" t="s">
        <v>17</v>
      </c>
      <c r="J14" s="13">
        <v>45292</v>
      </c>
      <c r="K14" s="13" t="s">
        <v>118</v>
      </c>
      <c r="L14" s="8"/>
      <c r="M14" s="7"/>
      <c r="Y14" s="21" t="s">
        <v>27</v>
      </c>
      <c r="Z14" s="22" t="s">
        <v>28</v>
      </c>
    </row>
    <row r="15" spans="1:26" x14ac:dyDescent="0.25">
      <c r="A15" s="9" t="s">
        <v>80</v>
      </c>
      <c r="B15" s="20" t="s">
        <v>54</v>
      </c>
      <c r="C15" s="37" t="s">
        <v>115</v>
      </c>
      <c r="D15" s="11">
        <v>24000</v>
      </c>
      <c r="E15" s="12" t="s">
        <v>16</v>
      </c>
      <c r="F15" s="12" t="s">
        <v>17</v>
      </c>
      <c r="G15" s="12" t="s">
        <v>17</v>
      </c>
      <c r="H15" s="12" t="s">
        <v>26</v>
      </c>
      <c r="I15" s="12" t="s">
        <v>17</v>
      </c>
      <c r="J15" s="13" t="s">
        <v>42</v>
      </c>
      <c r="K15" s="13" t="s">
        <v>36</v>
      </c>
      <c r="L15" s="8"/>
      <c r="M15" s="7"/>
      <c r="Y15" s="21"/>
      <c r="Z15" s="22"/>
    </row>
    <row r="16" spans="1:26" x14ac:dyDescent="0.25">
      <c r="A16" s="9" t="s">
        <v>81</v>
      </c>
      <c r="B16" s="20" t="s">
        <v>67</v>
      </c>
      <c r="C16" s="14">
        <v>44510000</v>
      </c>
      <c r="D16" s="11">
        <v>3000</v>
      </c>
      <c r="E16" s="15" t="s">
        <v>16</v>
      </c>
      <c r="F16" s="12" t="s">
        <v>17</v>
      </c>
      <c r="G16" s="12" t="s">
        <v>17</v>
      </c>
      <c r="H16" s="12" t="s">
        <v>18</v>
      </c>
      <c r="I16" s="12" t="s">
        <v>17</v>
      </c>
      <c r="J16" s="13" t="s">
        <v>117</v>
      </c>
      <c r="K16" s="13" t="s">
        <v>118</v>
      </c>
      <c r="L16" s="8"/>
      <c r="M16" s="7"/>
      <c r="Y16" s="21"/>
      <c r="Z16" s="22"/>
    </row>
    <row r="17" spans="1:19" x14ac:dyDescent="0.25">
      <c r="A17" s="9" t="s">
        <v>82</v>
      </c>
      <c r="B17" s="10" t="s">
        <v>29</v>
      </c>
      <c r="C17" s="23">
        <v>44613700</v>
      </c>
      <c r="D17" s="11">
        <v>4000</v>
      </c>
      <c r="E17" s="12" t="s">
        <v>16</v>
      </c>
      <c r="F17" s="12" t="s">
        <v>17</v>
      </c>
      <c r="G17" s="12" t="s">
        <v>17</v>
      </c>
      <c r="H17" s="12" t="s">
        <v>18</v>
      </c>
      <c r="I17" s="12" t="s">
        <v>17</v>
      </c>
      <c r="J17" s="13" t="s">
        <v>58</v>
      </c>
      <c r="K17" s="13" t="s">
        <v>118</v>
      </c>
      <c r="L17" s="12"/>
      <c r="M17" s="12"/>
    </row>
    <row r="18" spans="1:19" x14ac:dyDescent="0.25">
      <c r="A18" s="9" t="s">
        <v>83</v>
      </c>
      <c r="B18" s="24" t="s">
        <v>30</v>
      </c>
      <c r="C18" s="23">
        <v>34350000</v>
      </c>
      <c r="D18" s="11">
        <v>3000</v>
      </c>
      <c r="E18" s="12" t="s">
        <v>16</v>
      </c>
      <c r="F18" s="12" t="s">
        <v>17</v>
      </c>
      <c r="G18" s="12" t="s">
        <v>17</v>
      </c>
      <c r="H18" s="12" t="s">
        <v>18</v>
      </c>
      <c r="I18" s="12" t="s">
        <v>17</v>
      </c>
      <c r="J18" s="13" t="s">
        <v>117</v>
      </c>
      <c r="K18" s="13" t="s">
        <v>118</v>
      </c>
      <c r="L18" s="12"/>
      <c r="M18" s="12"/>
      <c r="P18" s="25"/>
      <c r="Q18" s="26"/>
      <c r="R18" s="27"/>
    </row>
    <row r="19" spans="1:19" x14ac:dyDescent="0.25">
      <c r="A19" s="9" t="s">
        <v>84</v>
      </c>
      <c r="B19" s="10" t="s">
        <v>31</v>
      </c>
      <c r="C19" s="23">
        <v>35113400</v>
      </c>
      <c r="D19" s="11">
        <v>5500</v>
      </c>
      <c r="E19" s="12" t="s">
        <v>16</v>
      </c>
      <c r="F19" s="12" t="s">
        <v>17</v>
      </c>
      <c r="G19" s="12" t="s">
        <v>17</v>
      </c>
      <c r="H19" s="12" t="s">
        <v>18</v>
      </c>
      <c r="I19" s="12" t="s">
        <v>17</v>
      </c>
      <c r="J19" s="13" t="s">
        <v>58</v>
      </c>
      <c r="K19" s="13" t="s">
        <v>118</v>
      </c>
      <c r="L19" s="12"/>
      <c r="M19" s="12"/>
      <c r="P19" s="25"/>
      <c r="Q19" s="26"/>
      <c r="R19" s="2"/>
      <c r="S19" s="3"/>
    </row>
    <row r="20" spans="1:19" x14ac:dyDescent="0.25">
      <c r="A20" s="9" t="s">
        <v>85</v>
      </c>
      <c r="B20" s="10" t="s">
        <v>32</v>
      </c>
      <c r="C20" s="23">
        <v>50530000</v>
      </c>
      <c r="D20" s="11">
        <v>5000</v>
      </c>
      <c r="E20" s="15" t="s">
        <v>16</v>
      </c>
      <c r="F20" s="12" t="s">
        <v>17</v>
      </c>
      <c r="G20" s="12" t="s">
        <v>17</v>
      </c>
      <c r="H20" s="12" t="s">
        <v>18</v>
      </c>
      <c r="I20" s="12" t="s">
        <v>17</v>
      </c>
      <c r="J20" s="13" t="s">
        <v>117</v>
      </c>
      <c r="K20" s="13" t="s">
        <v>118</v>
      </c>
      <c r="L20" s="12"/>
      <c r="M20" s="12"/>
      <c r="P20" s="25"/>
      <c r="Q20" s="26"/>
      <c r="R20" s="2"/>
      <c r="S20" s="3"/>
    </row>
    <row r="21" spans="1:19" x14ac:dyDescent="0.25">
      <c r="A21" s="9" t="s">
        <v>86</v>
      </c>
      <c r="B21" s="24" t="s">
        <v>33</v>
      </c>
      <c r="C21" s="23">
        <v>50114200</v>
      </c>
      <c r="D21" s="11">
        <v>4000</v>
      </c>
      <c r="E21" s="12" t="s">
        <v>16</v>
      </c>
      <c r="F21" s="12" t="s">
        <v>17</v>
      </c>
      <c r="G21" s="12" t="s">
        <v>17</v>
      </c>
      <c r="H21" s="12" t="s">
        <v>18</v>
      </c>
      <c r="I21" s="12" t="s">
        <v>17</v>
      </c>
      <c r="J21" s="13" t="s">
        <v>117</v>
      </c>
      <c r="K21" s="13" t="s">
        <v>118</v>
      </c>
      <c r="L21" s="12"/>
      <c r="M21" s="12"/>
      <c r="P21" s="25"/>
      <c r="Q21" s="26"/>
      <c r="R21" s="2"/>
      <c r="S21" s="3"/>
    </row>
    <row r="22" spans="1:19" x14ac:dyDescent="0.25">
      <c r="A22" s="9" t="s">
        <v>87</v>
      </c>
      <c r="B22" s="10" t="s">
        <v>34</v>
      </c>
      <c r="C22" s="14">
        <v>50110000</v>
      </c>
      <c r="D22" s="11">
        <v>4000</v>
      </c>
      <c r="E22" s="12" t="s">
        <v>16</v>
      </c>
      <c r="F22" s="12" t="s">
        <v>17</v>
      </c>
      <c r="G22" s="12" t="s">
        <v>17</v>
      </c>
      <c r="H22" s="12" t="s">
        <v>18</v>
      </c>
      <c r="I22" s="12" t="s">
        <v>17</v>
      </c>
      <c r="J22" s="13" t="s">
        <v>117</v>
      </c>
      <c r="K22" s="13" t="s">
        <v>118</v>
      </c>
      <c r="L22" s="12"/>
      <c r="M22" s="12"/>
      <c r="P22" s="25"/>
      <c r="Q22" s="26"/>
      <c r="R22" s="2"/>
      <c r="S22" s="3"/>
    </row>
    <row r="23" spans="1:19" x14ac:dyDescent="0.25">
      <c r="A23" s="9" t="s">
        <v>88</v>
      </c>
      <c r="B23" s="28" t="s">
        <v>35</v>
      </c>
      <c r="C23" s="23">
        <v>64110000</v>
      </c>
      <c r="D23" s="11">
        <v>15000</v>
      </c>
      <c r="E23" s="12" t="s">
        <v>16</v>
      </c>
      <c r="F23" s="12" t="s">
        <v>17</v>
      </c>
      <c r="G23" s="12" t="s">
        <v>17</v>
      </c>
      <c r="H23" s="12" t="s">
        <v>26</v>
      </c>
      <c r="I23" s="12" t="s">
        <v>17</v>
      </c>
      <c r="J23" s="13" t="s">
        <v>42</v>
      </c>
      <c r="K23" s="13" t="s">
        <v>36</v>
      </c>
      <c r="L23" s="12"/>
      <c r="M23" s="12"/>
      <c r="P23" s="25"/>
      <c r="Q23" s="26"/>
      <c r="R23" s="2"/>
      <c r="S23" s="3"/>
    </row>
    <row r="24" spans="1:19" x14ac:dyDescent="0.25">
      <c r="A24" s="9" t="s">
        <v>89</v>
      </c>
      <c r="B24" s="24" t="s">
        <v>37</v>
      </c>
      <c r="C24" s="23">
        <v>64210000</v>
      </c>
      <c r="D24" s="11">
        <v>5000</v>
      </c>
      <c r="E24" s="15" t="s">
        <v>16</v>
      </c>
      <c r="F24" s="12" t="s">
        <v>17</v>
      </c>
      <c r="G24" s="12" t="s">
        <v>17</v>
      </c>
      <c r="H24" s="12" t="s">
        <v>26</v>
      </c>
      <c r="I24" s="12" t="s">
        <v>17</v>
      </c>
      <c r="J24" s="13">
        <v>45292</v>
      </c>
      <c r="K24" s="13" t="s">
        <v>118</v>
      </c>
      <c r="L24" s="12"/>
      <c r="M24" s="12"/>
      <c r="P24" s="25"/>
      <c r="Q24" s="26"/>
      <c r="R24" s="2"/>
      <c r="S24" s="3"/>
    </row>
    <row r="25" spans="1:19" x14ac:dyDescent="0.25">
      <c r="A25" s="9" t="s">
        <v>90</v>
      </c>
      <c r="B25" s="10" t="s">
        <v>38</v>
      </c>
      <c r="C25" s="23">
        <v>64212000</v>
      </c>
      <c r="D25" s="11">
        <v>4600</v>
      </c>
      <c r="E25" s="12" t="s">
        <v>16</v>
      </c>
      <c r="F25" s="12" t="s">
        <v>17</v>
      </c>
      <c r="G25" s="12" t="s">
        <v>17</v>
      </c>
      <c r="H25" s="12" t="s">
        <v>26</v>
      </c>
      <c r="I25" s="12" t="s">
        <v>17</v>
      </c>
      <c r="J25" s="13">
        <v>45292</v>
      </c>
      <c r="K25" s="13" t="s">
        <v>118</v>
      </c>
      <c r="L25" s="12"/>
      <c r="M25" s="12"/>
      <c r="P25" s="25"/>
      <c r="Q25" s="26"/>
      <c r="R25" s="2"/>
      <c r="S25" s="3"/>
    </row>
    <row r="26" spans="1:19" x14ac:dyDescent="0.25">
      <c r="A26" s="9" t="s">
        <v>91</v>
      </c>
      <c r="B26" s="10" t="s">
        <v>39</v>
      </c>
      <c r="C26" s="23">
        <v>72267000</v>
      </c>
      <c r="D26" s="11">
        <v>12000</v>
      </c>
      <c r="E26" s="12" t="s">
        <v>16</v>
      </c>
      <c r="F26" s="12" t="s">
        <v>17</v>
      </c>
      <c r="G26" s="12" t="s">
        <v>17</v>
      </c>
      <c r="H26" s="12" t="s">
        <v>26</v>
      </c>
      <c r="I26" s="12" t="s">
        <v>17</v>
      </c>
      <c r="J26" s="13">
        <v>45292</v>
      </c>
      <c r="K26" s="13" t="s">
        <v>118</v>
      </c>
      <c r="L26" s="12"/>
      <c r="M26" s="12"/>
      <c r="P26" s="25"/>
      <c r="Q26" s="26"/>
      <c r="R26" s="2"/>
      <c r="S26" s="3"/>
    </row>
    <row r="27" spans="1:19" x14ac:dyDescent="0.25">
      <c r="A27" s="9" t="s">
        <v>92</v>
      </c>
      <c r="B27" s="24" t="s">
        <v>40</v>
      </c>
      <c r="C27" s="23">
        <v>48614000</v>
      </c>
      <c r="D27" s="11">
        <v>3000</v>
      </c>
      <c r="E27" s="12" t="s">
        <v>16</v>
      </c>
      <c r="F27" s="12" t="s">
        <v>17</v>
      </c>
      <c r="G27" s="12" t="s">
        <v>17</v>
      </c>
      <c r="H27" s="12" t="s">
        <v>26</v>
      </c>
      <c r="I27" s="12" t="s">
        <v>17</v>
      </c>
      <c r="J27" s="13" t="s">
        <v>117</v>
      </c>
      <c r="K27" s="13" t="s">
        <v>118</v>
      </c>
      <c r="L27" s="12"/>
      <c r="M27" s="12"/>
      <c r="P27" s="25"/>
      <c r="Q27" s="26"/>
      <c r="R27" s="2"/>
      <c r="S27" s="3"/>
    </row>
    <row r="28" spans="1:19" x14ac:dyDescent="0.25">
      <c r="A28" s="9" t="s">
        <v>93</v>
      </c>
      <c r="B28" s="24" t="s">
        <v>68</v>
      </c>
      <c r="C28" s="23">
        <v>71317100</v>
      </c>
      <c r="D28" s="11">
        <v>5300</v>
      </c>
      <c r="E28" s="12" t="s">
        <v>16</v>
      </c>
      <c r="F28" s="12" t="s">
        <v>17</v>
      </c>
      <c r="G28" s="12" t="s">
        <v>17</v>
      </c>
      <c r="H28" s="12" t="s">
        <v>18</v>
      </c>
      <c r="I28" s="12" t="s">
        <v>17</v>
      </c>
      <c r="J28" s="13" t="s">
        <v>117</v>
      </c>
      <c r="K28" s="13" t="s">
        <v>118</v>
      </c>
      <c r="L28" s="12"/>
      <c r="M28" s="12"/>
      <c r="P28" s="25"/>
      <c r="Q28" s="26"/>
      <c r="R28" s="2"/>
      <c r="S28" s="3"/>
    </row>
    <row r="29" spans="1:19" x14ac:dyDescent="0.25">
      <c r="A29" s="9" t="s">
        <v>94</v>
      </c>
      <c r="B29" s="24" t="s">
        <v>41</v>
      </c>
      <c r="C29" s="23">
        <v>79100000</v>
      </c>
      <c r="D29" s="11">
        <v>5000</v>
      </c>
      <c r="E29" s="12" t="s">
        <v>16</v>
      </c>
      <c r="F29" s="12" t="s">
        <v>17</v>
      </c>
      <c r="G29" s="12" t="s">
        <v>17</v>
      </c>
      <c r="H29" s="12" t="s">
        <v>26</v>
      </c>
      <c r="I29" s="12" t="s">
        <v>17</v>
      </c>
      <c r="J29" s="13">
        <v>45292</v>
      </c>
      <c r="K29" s="13" t="s">
        <v>118</v>
      </c>
      <c r="L29" s="12"/>
      <c r="M29" s="12"/>
      <c r="P29" s="25"/>
      <c r="Q29" s="26"/>
      <c r="R29" s="2"/>
      <c r="S29" s="3"/>
    </row>
    <row r="30" spans="1:19" x14ac:dyDescent="0.25">
      <c r="A30" s="9" t="s">
        <v>95</v>
      </c>
      <c r="B30" s="10" t="s">
        <v>69</v>
      </c>
      <c r="C30" s="23">
        <v>90510000</v>
      </c>
      <c r="D30" s="11">
        <v>6500</v>
      </c>
      <c r="E30" s="12" t="s">
        <v>16</v>
      </c>
      <c r="F30" s="12" t="s">
        <v>17</v>
      </c>
      <c r="G30" s="12" t="s">
        <v>17</v>
      </c>
      <c r="H30" s="12" t="s">
        <v>18</v>
      </c>
      <c r="I30" s="12" t="s">
        <v>17</v>
      </c>
      <c r="J30" s="13" t="s">
        <v>117</v>
      </c>
      <c r="K30" s="13" t="s">
        <v>118</v>
      </c>
      <c r="L30" s="12"/>
      <c r="M30" s="12"/>
      <c r="P30" s="25"/>
      <c r="Q30" s="26"/>
      <c r="R30" s="2"/>
      <c r="S30" s="3"/>
    </row>
    <row r="31" spans="1:19" x14ac:dyDescent="0.25">
      <c r="A31" s="9" t="s">
        <v>96</v>
      </c>
      <c r="B31" s="24" t="s">
        <v>43</v>
      </c>
      <c r="C31" s="23">
        <v>90921000</v>
      </c>
      <c r="D31" s="11">
        <v>5500</v>
      </c>
      <c r="E31" s="12" t="s">
        <v>16</v>
      </c>
      <c r="F31" s="12" t="s">
        <v>17</v>
      </c>
      <c r="G31" s="12" t="s">
        <v>17</v>
      </c>
      <c r="H31" s="12" t="s">
        <v>26</v>
      </c>
      <c r="I31" s="12" t="s">
        <v>17</v>
      </c>
      <c r="J31" s="13" t="s">
        <v>117</v>
      </c>
      <c r="K31" s="13" t="s">
        <v>118</v>
      </c>
      <c r="L31" s="12"/>
      <c r="M31" s="12"/>
      <c r="P31" s="25"/>
      <c r="Q31" s="26"/>
      <c r="R31" s="2"/>
      <c r="S31" s="3"/>
    </row>
    <row r="32" spans="1:19" x14ac:dyDescent="0.25">
      <c r="A32" s="9" t="s">
        <v>97</v>
      </c>
      <c r="B32" s="10" t="s">
        <v>44</v>
      </c>
      <c r="C32" s="23">
        <v>71620000</v>
      </c>
      <c r="D32" s="11">
        <v>2800</v>
      </c>
      <c r="E32" s="12" t="s">
        <v>16</v>
      </c>
      <c r="F32" s="12" t="s">
        <v>17</v>
      </c>
      <c r="G32" s="12" t="s">
        <v>17</v>
      </c>
      <c r="H32" s="12" t="s">
        <v>26</v>
      </c>
      <c r="I32" s="12" t="s">
        <v>17</v>
      </c>
      <c r="J32" s="13" t="s">
        <v>117</v>
      </c>
      <c r="K32" s="13" t="s">
        <v>118</v>
      </c>
      <c r="L32" s="12"/>
      <c r="M32" s="12"/>
      <c r="P32" s="25"/>
      <c r="Q32" s="26"/>
      <c r="R32" s="2"/>
      <c r="S32" s="3"/>
    </row>
    <row r="33" spans="1:19" x14ac:dyDescent="0.25">
      <c r="A33" s="9" t="s">
        <v>98</v>
      </c>
      <c r="B33" s="24" t="s">
        <v>45</v>
      </c>
      <c r="C33" s="23">
        <v>71631200</v>
      </c>
      <c r="D33" s="11">
        <v>5000</v>
      </c>
      <c r="E33" s="12" t="s">
        <v>16</v>
      </c>
      <c r="F33" s="12" t="s">
        <v>17</v>
      </c>
      <c r="G33" s="12" t="s">
        <v>17</v>
      </c>
      <c r="H33" s="15" t="s">
        <v>18</v>
      </c>
      <c r="I33" s="12" t="s">
        <v>17</v>
      </c>
      <c r="J33" s="13" t="s">
        <v>117</v>
      </c>
      <c r="K33" s="13" t="s">
        <v>118</v>
      </c>
      <c r="L33" s="12"/>
      <c r="M33" s="12"/>
      <c r="P33" s="25"/>
      <c r="Q33" s="26"/>
      <c r="R33" s="2"/>
      <c r="S33" s="3"/>
    </row>
    <row r="34" spans="1:19" x14ac:dyDescent="0.25">
      <c r="A34" s="9" t="s">
        <v>99</v>
      </c>
      <c r="B34" s="10" t="s">
        <v>46</v>
      </c>
      <c r="C34" s="23">
        <v>66514110</v>
      </c>
      <c r="D34" s="11">
        <v>9000</v>
      </c>
      <c r="E34" s="12" t="s">
        <v>16</v>
      </c>
      <c r="F34" s="12" t="s">
        <v>17</v>
      </c>
      <c r="G34" s="12" t="s">
        <v>17</v>
      </c>
      <c r="H34" s="15" t="s">
        <v>18</v>
      </c>
      <c r="I34" s="12" t="s">
        <v>17</v>
      </c>
      <c r="J34" s="13" t="s">
        <v>117</v>
      </c>
      <c r="K34" s="13" t="s">
        <v>118</v>
      </c>
      <c r="L34" s="12"/>
      <c r="M34" s="12"/>
      <c r="P34" s="25"/>
      <c r="Q34" s="26"/>
      <c r="R34" s="2"/>
      <c r="S34" s="3"/>
    </row>
    <row r="35" spans="1:19" x14ac:dyDescent="0.25">
      <c r="A35" s="9" t="s">
        <v>100</v>
      </c>
      <c r="B35" s="10" t="s">
        <v>47</v>
      </c>
      <c r="C35" s="14">
        <v>66512200</v>
      </c>
      <c r="D35" s="11">
        <v>2800</v>
      </c>
      <c r="E35" s="15" t="s">
        <v>16</v>
      </c>
      <c r="F35" s="15" t="s">
        <v>17</v>
      </c>
      <c r="G35" s="15" t="s">
        <v>17</v>
      </c>
      <c r="H35" s="15" t="s">
        <v>18</v>
      </c>
      <c r="I35" s="12" t="s">
        <v>17</v>
      </c>
      <c r="J35" s="13" t="s">
        <v>117</v>
      </c>
      <c r="K35" s="13" t="s">
        <v>118</v>
      </c>
      <c r="L35" s="12"/>
      <c r="M35" s="12"/>
      <c r="P35" s="25"/>
      <c r="Q35" s="26"/>
      <c r="R35" s="2"/>
      <c r="S35" s="3"/>
    </row>
    <row r="36" spans="1:19" x14ac:dyDescent="0.25">
      <c r="A36" s="9" t="s">
        <v>101</v>
      </c>
      <c r="B36" s="10" t="s">
        <v>48</v>
      </c>
      <c r="C36" s="23">
        <v>66512200</v>
      </c>
      <c r="D36" s="11">
        <v>6000</v>
      </c>
      <c r="E36" s="12" t="s">
        <v>16</v>
      </c>
      <c r="F36" s="12" t="s">
        <v>17</v>
      </c>
      <c r="G36" s="12" t="s">
        <v>17</v>
      </c>
      <c r="H36" s="12" t="s">
        <v>26</v>
      </c>
      <c r="I36" s="12" t="s">
        <v>17</v>
      </c>
      <c r="J36" s="13" t="s">
        <v>117</v>
      </c>
      <c r="K36" s="13" t="s">
        <v>118</v>
      </c>
      <c r="L36" s="12"/>
      <c r="M36" s="12"/>
      <c r="P36" s="25"/>
      <c r="Q36" s="26"/>
      <c r="R36" s="2"/>
      <c r="S36" s="3"/>
    </row>
    <row r="37" spans="1:19" x14ac:dyDescent="0.25">
      <c r="A37" s="9" t="s">
        <v>102</v>
      </c>
      <c r="B37" s="24" t="s">
        <v>49</v>
      </c>
      <c r="C37" s="23">
        <v>30190000</v>
      </c>
      <c r="D37" s="11">
        <v>3000</v>
      </c>
      <c r="E37" s="12" t="s">
        <v>16</v>
      </c>
      <c r="F37" s="12" t="s">
        <v>17</v>
      </c>
      <c r="G37" s="12" t="s">
        <v>17</v>
      </c>
      <c r="H37" s="15" t="s">
        <v>18</v>
      </c>
      <c r="I37" s="12" t="s">
        <v>17</v>
      </c>
      <c r="J37" s="13" t="s">
        <v>42</v>
      </c>
      <c r="K37" s="13" t="s">
        <v>118</v>
      </c>
      <c r="L37" s="12"/>
      <c r="M37" s="12"/>
      <c r="P37" s="25"/>
      <c r="Q37" s="26"/>
      <c r="R37" s="2"/>
      <c r="S37" s="3"/>
    </row>
    <row r="38" spans="1:19" x14ac:dyDescent="0.25">
      <c r="A38" s="9" t="s">
        <v>103</v>
      </c>
      <c r="B38" s="10" t="s">
        <v>70</v>
      </c>
      <c r="C38" s="14">
        <v>30195600</v>
      </c>
      <c r="D38" s="11">
        <v>6900</v>
      </c>
      <c r="E38" s="12" t="s">
        <v>16</v>
      </c>
      <c r="F38" s="12" t="s">
        <v>17</v>
      </c>
      <c r="G38" s="12" t="s">
        <v>17</v>
      </c>
      <c r="H38" s="15" t="s">
        <v>18</v>
      </c>
      <c r="I38" s="12" t="s">
        <v>17</v>
      </c>
      <c r="J38" s="13" t="s">
        <v>42</v>
      </c>
      <c r="K38" s="13" t="s">
        <v>118</v>
      </c>
      <c r="L38" s="12"/>
      <c r="M38" s="12"/>
      <c r="P38" s="25"/>
      <c r="Q38" s="26"/>
      <c r="R38" s="2"/>
      <c r="S38" s="3"/>
    </row>
    <row r="39" spans="1:19" x14ac:dyDescent="0.25">
      <c r="A39" s="9" t="s">
        <v>104</v>
      </c>
      <c r="B39" s="10" t="s">
        <v>71</v>
      </c>
      <c r="C39" s="14">
        <v>34928480</v>
      </c>
      <c r="D39" s="11">
        <v>13200</v>
      </c>
      <c r="E39" s="12" t="s">
        <v>16</v>
      </c>
      <c r="F39" s="12" t="s">
        <v>17</v>
      </c>
      <c r="G39" s="12" t="s">
        <v>17</v>
      </c>
      <c r="H39" s="12" t="s">
        <v>26</v>
      </c>
      <c r="I39" s="12" t="s">
        <v>17</v>
      </c>
      <c r="J39" s="13" t="s">
        <v>58</v>
      </c>
      <c r="K39" s="13" t="s">
        <v>118</v>
      </c>
      <c r="L39" s="12"/>
      <c r="M39" s="12"/>
      <c r="P39" s="25"/>
      <c r="Q39" s="26"/>
      <c r="R39" s="2"/>
      <c r="S39" s="3"/>
    </row>
    <row r="40" spans="1:19" x14ac:dyDescent="0.25">
      <c r="A40" s="9" t="s">
        <v>105</v>
      </c>
      <c r="B40" s="10" t="s">
        <v>50</v>
      </c>
      <c r="C40" s="14">
        <v>50000000</v>
      </c>
      <c r="D40" s="11">
        <v>10000</v>
      </c>
      <c r="E40" s="15" t="s">
        <v>16</v>
      </c>
      <c r="F40" s="15" t="s">
        <v>17</v>
      </c>
      <c r="G40" s="15" t="s">
        <v>17</v>
      </c>
      <c r="H40" s="15" t="s">
        <v>18</v>
      </c>
      <c r="I40" s="12" t="s">
        <v>17</v>
      </c>
      <c r="J40" s="13" t="s">
        <v>42</v>
      </c>
      <c r="K40" s="13" t="s">
        <v>118</v>
      </c>
      <c r="L40" s="12"/>
      <c r="M40" s="12"/>
      <c r="P40" s="25"/>
      <c r="Q40" s="26"/>
      <c r="R40" s="2"/>
      <c r="S40" s="3"/>
    </row>
    <row r="41" spans="1:19" x14ac:dyDescent="0.25">
      <c r="A41" s="9" t="s">
        <v>106</v>
      </c>
      <c r="B41" s="10" t="s">
        <v>51</v>
      </c>
      <c r="C41" s="14">
        <v>31644000</v>
      </c>
      <c r="D41" s="11">
        <v>6000</v>
      </c>
      <c r="E41" s="15" t="s">
        <v>16</v>
      </c>
      <c r="F41" s="15" t="s">
        <v>17</v>
      </c>
      <c r="G41" s="15" t="s">
        <v>17</v>
      </c>
      <c r="H41" s="15" t="s">
        <v>18</v>
      </c>
      <c r="I41" s="12" t="s">
        <v>17</v>
      </c>
      <c r="J41" s="13" t="s">
        <v>58</v>
      </c>
      <c r="K41" s="13" t="s">
        <v>118</v>
      </c>
      <c r="L41" s="12"/>
      <c r="M41" s="12"/>
      <c r="P41" s="25"/>
      <c r="Q41" s="26"/>
      <c r="R41" s="2"/>
      <c r="S41" s="3"/>
    </row>
    <row r="42" spans="1:19" x14ac:dyDescent="0.25">
      <c r="A42" s="9" t="s">
        <v>107</v>
      </c>
      <c r="B42" s="10" t="s">
        <v>52</v>
      </c>
      <c r="C42" s="37" t="s">
        <v>114</v>
      </c>
      <c r="D42" s="11">
        <v>44000</v>
      </c>
      <c r="E42" s="15" t="s">
        <v>53</v>
      </c>
      <c r="F42" s="15" t="s">
        <v>17</v>
      </c>
      <c r="G42" s="15" t="s">
        <v>17</v>
      </c>
      <c r="H42" s="15" t="s">
        <v>26</v>
      </c>
      <c r="I42" s="12" t="s">
        <v>17</v>
      </c>
      <c r="J42" s="13" t="s">
        <v>42</v>
      </c>
      <c r="K42" s="13" t="s">
        <v>118</v>
      </c>
      <c r="L42" s="8"/>
      <c r="M42" s="7"/>
      <c r="Q42" s="26"/>
    </row>
    <row r="43" spans="1:19" x14ac:dyDescent="0.25">
      <c r="A43" s="9" t="s">
        <v>108</v>
      </c>
      <c r="B43" s="10" t="s">
        <v>73</v>
      </c>
      <c r="C43" s="9" t="s">
        <v>116</v>
      </c>
      <c r="D43" s="11">
        <v>160000</v>
      </c>
      <c r="E43" s="15" t="s">
        <v>53</v>
      </c>
      <c r="F43" s="15" t="s">
        <v>17</v>
      </c>
      <c r="G43" s="15" t="s">
        <v>17</v>
      </c>
      <c r="H43" s="15" t="s">
        <v>26</v>
      </c>
      <c r="I43" s="12" t="s">
        <v>17</v>
      </c>
      <c r="J43" s="13" t="s">
        <v>117</v>
      </c>
      <c r="K43" s="13" t="s">
        <v>118</v>
      </c>
      <c r="L43" s="29"/>
      <c r="M43" s="29"/>
    </row>
    <row r="44" spans="1:19" x14ac:dyDescent="0.25">
      <c r="A44" s="9" t="s">
        <v>109</v>
      </c>
      <c r="B44" s="10" t="s">
        <v>72</v>
      </c>
      <c r="C44" s="14">
        <v>34144700</v>
      </c>
      <c r="D44" s="11">
        <v>195000</v>
      </c>
      <c r="E44" s="15" t="s">
        <v>53</v>
      </c>
      <c r="F44" s="15" t="s">
        <v>17</v>
      </c>
      <c r="G44" s="15" t="s">
        <v>17</v>
      </c>
      <c r="H44" s="15" t="s">
        <v>26</v>
      </c>
      <c r="I44" s="12" t="s">
        <v>17</v>
      </c>
      <c r="J44" s="13" t="s">
        <v>117</v>
      </c>
      <c r="K44" s="13" t="s">
        <v>118</v>
      </c>
      <c r="L44" s="29"/>
      <c r="M44" s="29"/>
    </row>
    <row r="45" spans="1:19" x14ac:dyDescent="0.25">
      <c r="A45" s="9" t="s">
        <v>110</v>
      </c>
      <c r="B45" s="10" t="s">
        <v>74</v>
      </c>
      <c r="C45" s="14">
        <v>45222100</v>
      </c>
      <c r="D45" s="11">
        <v>48000</v>
      </c>
      <c r="E45" s="15" t="s">
        <v>53</v>
      </c>
      <c r="F45" s="15" t="s">
        <v>17</v>
      </c>
      <c r="G45" s="15" t="s">
        <v>17</v>
      </c>
      <c r="H45" s="15" t="s">
        <v>26</v>
      </c>
      <c r="I45" s="12" t="s">
        <v>17</v>
      </c>
      <c r="J45" s="13" t="s">
        <v>42</v>
      </c>
      <c r="K45" s="13" t="s">
        <v>118</v>
      </c>
      <c r="L45" s="29"/>
      <c r="M45" s="29"/>
    </row>
    <row r="46" spans="1:19" x14ac:dyDescent="0.25">
      <c r="A46" s="9" t="s">
        <v>111</v>
      </c>
      <c r="B46" s="10" t="s">
        <v>55</v>
      </c>
      <c r="C46" s="38" t="s">
        <v>56</v>
      </c>
      <c r="D46" s="11">
        <v>790000</v>
      </c>
      <c r="E46" s="15" t="s">
        <v>53</v>
      </c>
      <c r="F46" s="15" t="s">
        <v>17</v>
      </c>
      <c r="G46" s="15" t="s">
        <v>17</v>
      </c>
      <c r="H46" s="15" t="s">
        <v>26</v>
      </c>
      <c r="I46" s="12" t="s">
        <v>17</v>
      </c>
      <c r="J46" s="13" t="s">
        <v>42</v>
      </c>
      <c r="K46" s="13" t="s">
        <v>118</v>
      </c>
      <c r="L46" s="12"/>
      <c r="M46" s="12"/>
    </row>
    <row r="47" spans="1:19" x14ac:dyDescent="0.25">
      <c r="A47" s="9" t="s">
        <v>112</v>
      </c>
      <c r="B47" s="24" t="s">
        <v>57</v>
      </c>
      <c r="C47" s="23">
        <v>45213000</v>
      </c>
      <c r="D47" s="11">
        <v>500000</v>
      </c>
      <c r="E47" s="15" t="s">
        <v>53</v>
      </c>
      <c r="F47" s="15" t="s">
        <v>17</v>
      </c>
      <c r="G47" s="15" t="s">
        <v>17</v>
      </c>
      <c r="H47" s="15" t="s">
        <v>26</v>
      </c>
      <c r="I47" s="12" t="s">
        <v>17</v>
      </c>
      <c r="J47" s="13" t="s">
        <v>42</v>
      </c>
      <c r="K47" s="13" t="s">
        <v>118</v>
      </c>
      <c r="L47" s="31"/>
      <c r="M47" s="31"/>
    </row>
    <row r="48" spans="1:19" x14ac:dyDescent="0.25">
      <c r="A48" s="9" t="s">
        <v>113</v>
      </c>
      <c r="B48" s="30" t="s">
        <v>75</v>
      </c>
      <c r="C48" s="23">
        <v>31640000</v>
      </c>
      <c r="D48" s="11">
        <v>36000</v>
      </c>
      <c r="E48" s="15" t="s">
        <v>53</v>
      </c>
      <c r="F48" s="15" t="s">
        <v>17</v>
      </c>
      <c r="G48" s="15" t="s">
        <v>17</v>
      </c>
      <c r="H48" s="15" t="s">
        <v>26</v>
      </c>
      <c r="I48" s="12" t="s">
        <v>17</v>
      </c>
      <c r="J48" s="13" t="s">
        <v>42</v>
      </c>
      <c r="K48" s="13" t="s">
        <v>118</v>
      </c>
      <c r="L48" s="31"/>
      <c r="M48" s="31"/>
    </row>
    <row r="49" spans="1:13" ht="15" customHeight="1" x14ac:dyDescent="0.25">
      <c r="A49" s="42" t="s">
        <v>59</v>
      </c>
      <c r="B49" s="43"/>
      <c r="C49" s="32"/>
      <c r="D49" s="33">
        <f>SUM(D11:D48)</f>
        <v>1973700</v>
      </c>
      <c r="E49" s="44"/>
      <c r="F49" s="45"/>
      <c r="G49" s="45"/>
      <c r="H49" s="45"/>
      <c r="I49" s="45"/>
      <c r="J49" s="45"/>
      <c r="K49" s="46"/>
      <c r="L49" s="34"/>
      <c r="M49" s="34"/>
    </row>
    <row r="50" spans="1:13" ht="15.75" hidden="1" x14ac:dyDescent="0.25">
      <c r="A50" s="47" t="s">
        <v>59</v>
      </c>
      <c r="B50" s="48"/>
      <c r="C50" s="32"/>
      <c r="D50" s="35" t="e">
        <f>#REF!+D12+#REF!+D14+#REF!+#REF!+#REF!+#REF!+D20+D21+#REF!+D23+D24+D25+#REF!+D27+#REF!+D29+#REF!+D31+D32+D33+#REF!+D35+#REF!+D37+#REF!+#REF!+D38+#REF!+D40+D41+#REF!+#REF!+#REF!+#REF!+#REF!+#REF!+#REF!</f>
        <v>#REF!</v>
      </c>
      <c r="E50" s="44"/>
      <c r="F50" s="45"/>
      <c r="G50" s="45"/>
      <c r="H50" s="45"/>
      <c r="I50" s="45"/>
      <c r="J50" s="45"/>
      <c r="K50" s="46"/>
    </row>
    <row r="51" spans="1:13" x14ac:dyDescent="0.25">
      <c r="A51" s="49"/>
      <c r="B51" s="49"/>
      <c r="C51" s="49"/>
      <c r="I51" s="50" t="s">
        <v>60</v>
      </c>
      <c r="J51" s="50"/>
      <c r="K51" s="50"/>
    </row>
    <row r="52" spans="1:13" x14ac:dyDescent="0.25">
      <c r="D52" s="36"/>
      <c r="I52" s="51" t="s">
        <v>61</v>
      </c>
      <c r="J52" s="51"/>
      <c r="K52" s="51"/>
    </row>
    <row r="54" spans="1:13" x14ac:dyDescent="0.25">
      <c r="I54" s="52"/>
      <c r="J54" s="52"/>
      <c r="K54" s="52"/>
    </row>
    <row r="56" spans="1:13" x14ac:dyDescent="0.25">
      <c r="A56" s="3" t="s">
        <v>62</v>
      </c>
    </row>
  </sheetData>
  <mergeCells count="12">
    <mergeCell ref="I54:K54"/>
    <mergeCell ref="A50:B50"/>
    <mergeCell ref="E50:K50"/>
    <mergeCell ref="A51:C51"/>
    <mergeCell ref="I51:K51"/>
    <mergeCell ref="I52:K52"/>
    <mergeCell ref="A1:B1"/>
    <mergeCell ref="A2:B2"/>
    <mergeCell ref="A6:L6"/>
    <mergeCell ref="A8:L8"/>
    <mergeCell ref="A49:B49"/>
    <mergeCell ref="E49:K49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cp:lastPrinted>2025-01-15T08:48:52Z</cp:lastPrinted>
  <dcterms:created xsi:type="dcterms:W3CDTF">2024-12-17T11:10:44Z</dcterms:created>
  <dcterms:modified xsi:type="dcterms:W3CDTF">2025-11-12T08:59:19Z</dcterms:modified>
</cp:coreProperties>
</file>