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na web\"/>
    </mc:Choice>
  </mc:AlternateContent>
  <xr:revisionPtr revIDLastSave="0" documentId="8_{A79109C9-632E-48E7-BC9D-4C449BB17A0B}" xr6:coauthVersionLast="47" xr6:coauthVersionMax="47" xr10:uidLastSave="{00000000-0000-0000-0000-000000000000}"/>
  <bookViews>
    <workbookView xWindow="-120" yWindow="-120" windowWidth="29040" windowHeight="15840" xr2:uid="{D4698CF2-EAFE-44B0-B888-F422CBC8115B}"/>
  </bookViews>
  <sheets>
    <sheet name="PI2026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22" i="1"/>
  <c r="D24" i="1"/>
  <c r="D25" i="1"/>
  <c r="D27" i="1"/>
  <c r="D18" i="1"/>
</calcChain>
</file>

<file path=xl/sharedStrings.xml><?xml version="1.0" encoding="utf-8"?>
<sst xmlns="http://schemas.openxmlformats.org/spreadsheetml/2006/main" count="31" uniqueCount="30">
  <si>
    <t xml:space="preserve">PLAN INVESTICIJA </t>
  </si>
  <si>
    <t>PLAN 2026</t>
  </si>
  <si>
    <t>Investicije (0250)</t>
  </si>
  <si>
    <t>financiranje</t>
  </si>
  <si>
    <t>Održavanje upravne zgrade</t>
  </si>
  <si>
    <t>Projektna dokumentacija - zatvaranje odlagališta</t>
  </si>
  <si>
    <t>Računalna oprema</t>
  </si>
  <si>
    <t>Softver</t>
  </si>
  <si>
    <t>Mobiteli</t>
  </si>
  <si>
    <t>Kuvertirka</t>
  </si>
  <si>
    <t>Narukvica za očitavanje posuda 6kom</t>
  </si>
  <si>
    <t>Sandučar - kiper</t>
  </si>
  <si>
    <t xml:space="preserve">Sandučar </t>
  </si>
  <si>
    <t>Čistilica</t>
  </si>
  <si>
    <t>Visokotlačni perač</t>
  </si>
  <si>
    <t>Solarna elektrana (sufinanciranje Fond 60%)</t>
  </si>
  <si>
    <t>Adaptacija upravne zgrade (HBOR - dugoročni kredit) (0250)</t>
  </si>
  <si>
    <t>Mobilno sito za prosijavanje otpada (6. sufinanciranje 55% MZOZT)</t>
  </si>
  <si>
    <t>Ukupno</t>
  </si>
  <si>
    <t>Financiranje</t>
  </si>
  <si>
    <t>1. Vlastita sredstva</t>
  </si>
  <si>
    <t>2. Financijski leasing</t>
  </si>
  <si>
    <t>3. Sufinanciranje Fond 60% - solarna elektrana</t>
  </si>
  <si>
    <t>4. Dugoročni kredit HBOR</t>
  </si>
  <si>
    <t>5. Sufinanciranje MZOZT 55%</t>
  </si>
  <si>
    <t>6. Dugoročni kredit</t>
  </si>
  <si>
    <t>7. Okvirni kredit</t>
  </si>
  <si>
    <t>Plan investicija za 2026. godinu prihvaćen je na sjednici NO 22.12.2025. godine</t>
  </si>
  <si>
    <t>Direktor:</t>
  </si>
  <si>
    <t>Luka Meštrović, bacc.oec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</si>
</sst>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4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4" fontId="3" fillId="0" borderId="3" xfId="0" applyNumberFormat="1" applyFont="1" applyBorder="1"/>
    <xf numFmtId="0" fontId="4" fillId="0" borderId="1" xfId="0" applyFont="1" applyBorder="1"/>
    <xf numFmtId="0" fontId="1" fillId="0" borderId="2" xfId="0" applyFont="1" applyBorder="1"/>
    <xf numFmtId="4" fontId="4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" xfId="0" applyFont="1" applyBorder="1"/>
    <xf numFmtId="4" fontId="1" fillId="0" borderId="3" xfId="0" applyNumberFormat="1" applyFont="1" applyBorder="1"/>
    <xf numFmtId="4" fontId="3" fillId="2" borderId="3" xfId="0" applyNumberFormat="1" applyFont="1" applyFill="1" applyBorder="1"/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0" xfId="0" applyFont="1"/>
    <xf numFmtId="0" fontId="0" fillId="0" borderId="5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9C61-48D8-48B9-9A61-7BFDF399F85E}">
  <sheetPr>
    <pageSetUpPr fitToPage="1"/>
  </sheetPr>
  <dimension ref="A1:T34"/>
  <sheetViews>
    <sheetView tabSelected="1" workbookViewId="0">
      <pane ySplit="1" topLeftCell="A2" activePane="bottomLeft" state="frozen"/>
      <selection pane="bottomLeft" activeCell="K28" sqref="K28"/>
    </sheetView>
  </sheetViews>
  <sheetFormatPr defaultRowHeight="15" x14ac:dyDescent="0.25"/>
  <cols>
    <col min="1" max="1" width="9.140625" customWidth="1"/>
    <col min="2" max="2" width="55.140625" bestFit="1" customWidth="1"/>
    <col min="3" max="3" width="11.7109375" customWidth="1"/>
    <col min="4" max="4" width="12.85546875" customWidth="1"/>
  </cols>
  <sheetData>
    <row r="1" spans="1:4" hidden="1" x14ac:dyDescent="0.25"/>
    <row r="2" spans="1:4" x14ac:dyDescent="0.25">
      <c r="A2" s="1" t="s">
        <v>0</v>
      </c>
      <c r="B2" s="2"/>
      <c r="C2" s="2"/>
      <c r="D2" s="3" t="s">
        <v>1</v>
      </c>
    </row>
    <row r="3" spans="1:4" x14ac:dyDescent="0.25">
      <c r="A3" s="5" t="s">
        <v>2</v>
      </c>
      <c r="B3" s="6"/>
      <c r="C3" s="7" t="s">
        <v>3</v>
      </c>
      <c r="D3" s="4"/>
    </row>
    <row r="4" spans="1:4" x14ac:dyDescent="0.25">
      <c r="A4" s="8" t="s">
        <v>4</v>
      </c>
      <c r="B4" s="9"/>
      <c r="C4" s="10">
        <v>1</v>
      </c>
      <c r="D4" s="11">
        <v>5000</v>
      </c>
    </row>
    <row r="5" spans="1:4" x14ac:dyDescent="0.25">
      <c r="A5" s="12" t="s">
        <v>5</v>
      </c>
      <c r="B5" s="13"/>
      <c r="C5" s="10">
        <v>1</v>
      </c>
      <c r="D5" s="14">
        <v>34000</v>
      </c>
    </row>
    <row r="6" spans="1:4" x14ac:dyDescent="0.25">
      <c r="A6" s="8" t="s">
        <v>6</v>
      </c>
      <c r="B6" s="9"/>
      <c r="C6" s="10">
        <v>1</v>
      </c>
      <c r="D6" s="11">
        <v>5000</v>
      </c>
    </row>
    <row r="7" spans="1:4" x14ac:dyDescent="0.25">
      <c r="A7" s="15" t="s">
        <v>7</v>
      </c>
      <c r="B7" s="16"/>
      <c r="C7" s="10">
        <v>1</v>
      </c>
      <c r="D7" s="11">
        <v>1000</v>
      </c>
    </row>
    <row r="8" spans="1:4" x14ac:dyDescent="0.25">
      <c r="A8" s="15" t="s">
        <v>8</v>
      </c>
      <c r="B8" s="16"/>
      <c r="C8" s="10">
        <v>1</v>
      </c>
      <c r="D8" s="11">
        <v>300</v>
      </c>
    </row>
    <row r="9" spans="1:4" x14ac:dyDescent="0.25">
      <c r="A9" s="15" t="s">
        <v>9</v>
      </c>
      <c r="B9" s="16"/>
      <c r="C9" s="10">
        <v>1</v>
      </c>
      <c r="D9" s="11">
        <v>10000</v>
      </c>
    </row>
    <row r="10" spans="1:4" x14ac:dyDescent="0.25">
      <c r="A10" s="15" t="s">
        <v>10</v>
      </c>
      <c r="B10" s="16"/>
      <c r="C10" s="10">
        <v>1</v>
      </c>
      <c r="D10" s="11">
        <v>7800</v>
      </c>
    </row>
    <row r="11" spans="1:4" x14ac:dyDescent="0.25">
      <c r="A11" s="15" t="s">
        <v>11</v>
      </c>
      <c r="B11" s="16"/>
      <c r="C11" s="10">
        <v>2</v>
      </c>
      <c r="D11" s="11">
        <v>77000</v>
      </c>
    </row>
    <row r="12" spans="1:4" x14ac:dyDescent="0.25">
      <c r="A12" s="15" t="s">
        <v>12</v>
      </c>
      <c r="B12" s="16"/>
      <c r="C12" s="10">
        <v>2</v>
      </c>
      <c r="D12" s="11">
        <v>55425</v>
      </c>
    </row>
    <row r="13" spans="1:4" x14ac:dyDescent="0.25">
      <c r="A13" s="15" t="s">
        <v>13</v>
      </c>
      <c r="B13" s="16"/>
      <c r="C13" s="10">
        <v>2</v>
      </c>
      <c r="D13" s="11">
        <v>167540</v>
      </c>
    </row>
    <row r="14" spans="1:4" x14ac:dyDescent="0.25">
      <c r="A14" s="15" t="s">
        <v>14</v>
      </c>
      <c r="B14" s="16"/>
      <c r="C14" s="10">
        <v>2</v>
      </c>
      <c r="D14" s="11">
        <v>66520</v>
      </c>
    </row>
    <row r="15" spans="1:4" x14ac:dyDescent="0.25">
      <c r="A15" s="8" t="s">
        <v>15</v>
      </c>
      <c r="B15" s="9"/>
      <c r="C15" s="10">
        <v>1.3</v>
      </c>
      <c r="D15" s="11">
        <v>71000</v>
      </c>
    </row>
    <row r="16" spans="1:4" x14ac:dyDescent="0.25">
      <c r="A16" s="8" t="s">
        <v>16</v>
      </c>
      <c r="B16" s="9"/>
      <c r="C16" s="10">
        <v>1.4</v>
      </c>
      <c r="D16" s="11">
        <v>475000</v>
      </c>
    </row>
    <row r="17" spans="1:4" x14ac:dyDescent="0.25">
      <c r="A17" s="17" t="s">
        <v>17</v>
      </c>
      <c r="B17" s="18"/>
      <c r="C17" s="10">
        <v>5.6</v>
      </c>
      <c r="D17" s="11">
        <v>265000</v>
      </c>
    </row>
    <row r="18" spans="1:4" x14ac:dyDescent="0.25">
      <c r="A18" s="19" t="s">
        <v>18</v>
      </c>
      <c r="B18" s="13"/>
      <c r="C18" s="10"/>
      <c r="D18" s="20">
        <f>SUM(D4:D17)</f>
        <v>1240585</v>
      </c>
    </row>
    <row r="19" spans="1:4" x14ac:dyDescent="0.25">
      <c r="A19" s="1" t="s">
        <v>19</v>
      </c>
      <c r="B19" s="2"/>
      <c r="C19" s="2"/>
      <c r="D19" s="21"/>
    </row>
    <row r="20" spans="1:4" x14ac:dyDescent="0.25">
      <c r="A20" s="15" t="s">
        <v>20</v>
      </c>
      <c r="B20" s="22"/>
      <c r="C20" s="22"/>
      <c r="D20" s="11">
        <v>158900</v>
      </c>
    </row>
    <row r="21" spans="1:4" x14ac:dyDescent="0.25">
      <c r="A21" s="15" t="s">
        <v>21</v>
      </c>
      <c r="B21" s="22"/>
      <c r="C21" s="16"/>
      <c r="D21" s="11">
        <f>D11+D12+D13+D14</f>
        <v>366485</v>
      </c>
    </row>
    <row r="22" spans="1:4" x14ac:dyDescent="0.25">
      <c r="A22" s="15" t="s">
        <v>22</v>
      </c>
      <c r="B22" s="22"/>
      <c r="C22" s="22"/>
      <c r="D22" s="11">
        <f>D15*60%</f>
        <v>42600</v>
      </c>
    </row>
    <row r="23" spans="1:4" x14ac:dyDescent="0.25">
      <c r="A23" s="15" t="s">
        <v>23</v>
      </c>
      <c r="B23" s="22"/>
      <c r="C23" s="22"/>
      <c r="D23" s="11">
        <v>475000</v>
      </c>
    </row>
    <row r="24" spans="1:4" x14ac:dyDescent="0.25">
      <c r="A24" s="15" t="s">
        <v>24</v>
      </c>
      <c r="B24" s="22"/>
      <c r="C24" s="22"/>
      <c r="D24" s="11">
        <f>D17*55%</f>
        <v>145750</v>
      </c>
    </row>
    <row r="25" spans="1:4" x14ac:dyDescent="0.25">
      <c r="A25" s="15" t="s">
        <v>25</v>
      </c>
      <c r="B25" s="22"/>
      <c r="C25" s="16"/>
      <c r="D25" s="11">
        <f>D17*45%</f>
        <v>119250</v>
      </c>
    </row>
    <row r="26" spans="1:4" x14ac:dyDescent="0.25">
      <c r="A26" s="15" t="s">
        <v>26</v>
      </c>
      <c r="B26" s="22"/>
      <c r="C26" s="22"/>
      <c r="D26" s="11">
        <v>40000</v>
      </c>
    </row>
    <row r="27" spans="1:4" x14ac:dyDescent="0.25">
      <c r="A27" s="23" t="s">
        <v>18</v>
      </c>
      <c r="B27" s="24"/>
      <c r="C27" s="24"/>
      <c r="D27" s="20">
        <f>SUM(D20:D26)</f>
        <v>1347985</v>
      </c>
    </row>
    <row r="29" spans="1:4" x14ac:dyDescent="0.25">
      <c r="A29" t="s">
        <v>27</v>
      </c>
    </row>
    <row r="30" spans="1:4" x14ac:dyDescent="0.25">
      <c r="A30" s="25"/>
    </row>
    <row r="31" spans="1:4" x14ac:dyDescent="0.25">
      <c r="C31" t="s">
        <v>28</v>
      </c>
    </row>
    <row r="32" spans="1:4" x14ac:dyDescent="0.25">
      <c r="C32" t="s">
        <v>29</v>
      </c>
    </row>
    <row r="34" spans="3:4" x14ac:dyDescent="0.25">
      <c r="C34" s="26"/>
      <c r="D34" s="26"/>
    </row>
  </sheetData>
  <mergeCells count="19">
    <mergeCell ref="A25:C25"/>
    <mergeCell ref="A26:C26"/>
    <mergeCell ref="A27:C27"/>
    <mergeCell ref="A19:C19"/>
    <mergeCell ref="A20:C20"/>
    <mergeCell ref="A21:C21"/>
    <mergeCell ref="A22:C22"/>
    <mergeCell ref="A23:C23"/>
    <mergeCell ref="A24:C24"/>
    <mergeCell ref="A11:B11"/>
    <mergeCell ref="A12:B12"/>
    <mergeCell ref="A13:B13"/>
    <mergeCell ref="A14:B14"/>
    <mergeCell ref="A17:B17"/>
    <mergeCell ref="A2:C2"/>
    <mergeCell ref="A7:B7"/>
    <mergeCell ref="A8:B8"/>
    <mergeCell ref="A9:B9"/>
    <mergeCell ref="A10:B10"/>
  </mergeCells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PI2026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2026-03-12T13:18:28Z</dcterms:created>
  <dcterms:modified xsi:type="dcterms:W3CDTF">2026-03-12T13:20:21Z</dcterms:modified>
</cp:coreProperties>
</file>