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ktor CistocaPag\Desktop\"/>
    </mc:Choice>
  </mc:AlternateContent>
  <xr:revisionPtr revIDLastSave="0" documentId="8_{16451816-4EC8-4544-AFEE-76CE1D9EBD19}" xr6:coauthVersionLast="47" xr6:coauthVersionMax="47" xr10:uidLastSave="{00000000-0000-0000-0000-000000000000}"/>
  <bookViews>
    <workbookView xWindow="-108" yWindow="-108" windowWidth="23256" windowHeight="12456" xr2:uid="{2F2C36E5-250A-4BF9-AFE4-5D9B2C12D109}"/>
  </bookViews>
  <sheets>
    <sheet name="II izmjena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6" i="1" l="1"/>
  <c r="D7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Čistoća Pag PC2</author>
  </authors>
  <commentList>
    <comment ref="E22" authorId="0" shapeId="0" xr:uid="{6728FA5B-CFB2-40A9-9CB9-D9AE739C8645}">
      <text>
        <r>
          <rPr>
            <b/>
            <sz val="9"/>
            <color indexed="81"/>
            <rFont val="Segoe UI"/>
            <family val="2"/>
            <charset val="238"/>
          </rPr>
          <t>Čistoća Pag PC2:</t>
        </r>
        <r>
          <rPr>
            <sz val="9"/>
            <color indexed="81"/>
            <rFont val="Segoe UI"/>
            <family val="2"/>
            <charset val="238"/>
          </rPr>
          <t xml:space="preserve">
nabavljati će se nova-roba uk.5550,00e</t>
        </r>
      </text>
    </comment>
    <comment ref="E26" authorId="0" shapeId="0" xr:uid="{E33AB2FD-85D9-444A-842F-1DC5AAEBD1FC}">
      <text>
        <r>
          <rPr>
            <b/>
            <sz val="9"/>
            <color indexed="81"/>
            <rFont val="Segoe UI"/>
            <family val="2"/>
            <charset val="238"/>
          </rPr>
          <t>Čistoća Pag PC2:</t>
        </r>
        <r>
          <rPr>
            <sz val="9"/>
            <color indexed="81"/>
            <rFont val="Segoe UI"/>
            <family val="2"/>
            <charset val="238"/>
          </rPr>
          <t xml:space="preserve">
poč.10mj-11702,13e</t>
        </r>
      </text>
    </comment>
    <comment ref="E63" authorId="0" shapeId="0" xr:uid="{4931966D-BF72-44D4-B709-8461A50ED578}">
      <text>
        <r>
          <rPr>
            <b/>
            <sz val="9"/>
            <color indexed="81"/>
            <rFont val="Segoe UI"/>
            <family val="2"/>
            <charset val="238"/>
          </rPr>
          <t>Čistoća Pag PC2:</t>
        </r>
        <r>
          <rPr>
            <sz val="9"/>
            <color indexed="81"/>
            <rFont val="Segoe UI"/>
            <family val="2"/>
            <charset val="238"/>
          </rPr>
          <t xml:space="preserve">
početak 10mj, 10739,83e
</t>
        </r>
      </text>
    </comment>
  </commentList>
</comments>
</file>

<file path=xl/sharedStrings.xml><?xml version="1.0" encoding="utf-8"?>
<sst xmlns="http://schemas.openxmlformats.org/spreadsheetml/2006/main" count="491" uniqueCount="183">
  <si>
    <t>II izmjena i dopuna Plana nabave za 2026. godinu prihvaćena je na sjednici Nadzornog odbora …. 2026. godine</t>
  </si>
  <si>
    <t>I izmjena i dopuna Plana nabave za 2026. godinu prihvaćena je na sjednici Nadzornog odbora 18.3.2026. godine</t>
  </si>
  <si>
    <t>Luka Meštrović, bacc.oec.</t>
  </si>
  <si>
    <t>Direktor:</t>
  </si>
  <si>
    <t>UKUPNO</t>
  </si>
  <si>
    <t>tijekom 2026</t>
  </si>
  <si>
    <t>II kv.26</t>
  </si>
  <si>
    <t>Narudžbenica</t>
  </si>
  <si>
    <t>ne</t>
  </si>
  <si>
    <t>Jednostavna</t>
  </si>
  <si>
    <t>Uređenje plohe na reciklažnom dvorištu</t>
  </si>
  <si>
    <t>53/26</t>
  </si>
  <si>
    <t>III kv.26</t>
  </si>
  <si>
    <t>Ugovor</t>
  </si>
  <si>
    <t>Usluga izrade murala</t>
  </si>
  <si>
    <t>52/26</t>
  </si>
  <si>
    <t>Procjena rizika - zaštita na radu</t>
  </si>
  <si>
    <t>51/26</t>
  </si>
  <si>
    <t>Usluge održavanja javnih površina</t>
  </si>
  <si>
    <t>50/26</t>
  </si>
  <si>
    <t>Kućišta za spremnike (10 kom)</t>
  </si>
  <si>
    <t>49/26</t>
  </si>
  <si>
    <t>Kontenjeri 5m3  (5 kom)</t>
  </si>
  <si>
    <t>48/26</t>
  </si>
  <si>
    <t>Dizel generator za mobilno sito</t>
  </si>
  <si>
    <t>47/26</t>
  </si>
  <si>
    <t>Grafičke i tiskarske usluge</t>
  </si>
  <si>
    <t>46/26</t>
  </si>
  <si>
    <t>Troškovi analiza plinova na odlagalištu</t>
  </si>
  <si>
    <t>45/26</t>
  </si>
  <si>
    <t>0250</t>
  </si>
  <si>
    <t>Osobni automobil</t>
  </si>
  <si>
    <t>44/26</t>
  </si>
  <si>
    <t>4174</t>
  </si>
  <si>
    <t>Usluge sadnje i održavanja zelenih površina</t>
  </si>
  <si>
    <t>43/26</t>
  </si>
  <si>
    <t>Izuzeće</t>
  </si>
  <si>
    <t>41751</t>
  </si>
  <si>
    <t>Usluge zbrinjavanja otpada - MKO</t>
  </si>
  <si>
    <t>42/26</t>
  </si>
  <si>
    <t>41201</t>
  </si>
  <si>
    <t>Usluge održavanja poslovnog programa</t>
  </si>
  <si>
    <t>41/26</t>
  </si>
  <si>
    <t>I kv.26</t>
  </si>
  <si>
    <t>Otvoreni</t>
  </si>
  <si>
    <t>0250, plan investicija</t>
  </si>
  <si>
    <t>Sandučar - kiper</t>
  </si>
  <si>
    <t>40/26</t>
  </si>
  <si>
    <t>Sandučar</t>
  </si>
  <si>
    <t>39/26</t>
  </si>
  <si>
    <t>Čistilica</t>
  </si>
  <si>
    <t>38/26</t>
  </si>
  <si>
    <t>Visokotlačni perač</t>
  </si>
  <si>
    <t>37/26</t>
  </si>
  <si>
    <t>4180</t>
  </si>
  <si>
    <t>Usluga prijevoza inertnog materijala</t>
  </si>
  <si>
    <t>36/26</t>
  </si>
  <si>
    <t>dio 3100</t>
  </si>
  <si>
    <t>Materijal</t>
  </si>
  <si>
    <t>35/26</t>
  </si>
  <si>
    <t>41205</t>
  </si>
  <si>
    <t>Najam vozila</t>
  </si>
  <si>
    <t>34/26</t>
  </si>
  <si>
    <t>Softver</t>
  </si>
  <si>
    <t>33/26</t>
  </si>
  <si>
    <t>Računalna oprema</t>
  </si>
  <si>
    <t>32/26</t>
  </si>
  <si>
    <t>Mobilno sito za prosijavanje otpada</t>
  </si>
  <si>
    <t>31/26</t>
  </si>
  <si>
    <t>IV kv.26</t>
  </si>
  <si>
    <t>Građevinski radovi - upravna zgrada</t>
  </si>
  <si>
    <t>30/26</t>
  </si>
  <si>
    <t>09331200</t>
  </si>
  <si>
    <t>Solarna elektrana</t>
  </si>
  <si>
    <t>29/26</t>
  </si>
  <si>
    <t>12 mjeseci</t>
  </si>
  <si>
    <t>4010</t>
  </si>
  <si>
    <t>09310000</t>
  </si>
  <si>
    <t>Električna energija</t>
  </si>
  <si>
    <t>28/26</t>
  </si>
  <si>
    <t>4014 - 40166</t>
  </si>
  <si>
    <t>09130000</t>
  </si>
  <si>
    <t>Naftni derivati</t>
  </si>
  <si>
    <t>27/26</t>
  </si>
  <si>
    <t>4123, 0250, plan inv.</t>
  </si>
  <si>
    <t>Izrada projekta i nacrta, procjena troškova</t>
  </si>
  <si>
    <t>26/26</t>
  </si>
  <si>
    <t>Sustav za očitavanje posuda</t>
  </si>
  <si>
    <t>25/26</t>
  </si>
  <si>
    <t>Održavanje upravne zgrade</t>
  </si>
  <si>
    <t>24/26</t>
  </si>
  <si>
    <t>Kuvertirka</t>
  </si>
  <si>
    <t>23/26</t>
  </si>
  <si>
    <t>4416</t>
  </si>
  <si>
    <t>Usluge zdravstvenog osiguranja</t>
  </si>
  <si>
    <t>22/26</t>
  </si>
  <si>
    <t>4430</t>
  </si>
  <si>
    <t>Usluge osiguranja motornih vozila</t>
  </si>
  <si>
    <t>21/26</t>
  </si>
  <si>
    <t>4191</t>
  </si>
  <si>
    <t>Tehnički pregled vozila</t>
  </si>
  <si>
    <t>20/26</t>
  </si>
  <si>
    <t>4178 (samo voda)</t>
  </si>
  <si>
    <t>Usluge analiza vode na odlagalištu</t>
  </si>
  <si>
    <t>19/26</t>
  </si>
  <si>
    <t>4176</t>
  </si>
  <si>
    <t>Usluge deratizacije i dezinsekcije</t>
  </si>
  <si>
    <t>18/26</t>
  </si>
  <si>
    <t>4175</t>
  </si>
  <si>
    <t>Usluge zbrinjavanja otpada</t>
  </si>
  <si>
    <t>17/26</t>
  </si>
  <si>
    <t>4160, 41600</t>
  </si>
  <si>
    <t>Usluge odvjetnika</t>
  </si>
  <si>
    <t>16/26</t>
  </si>
  <si>
    <t>4129</t>
  </si>
  <si>
    <t>Konzultantske usluge</t>
  </si>
  <si>
    <t>15/26</t>
  </si>
  <si>
    <t>4128</t>
  </si>
  <si>
    <t>Revizorske usluge</t>
  </si>
  <si>
    <t>14/26</t>
  </si>
  <si>
    <t>4124</t>
  </si>
  <si>
    <t>Sustav praćenja vozila</t>
  </si>
  <si>
    <t>13/26</t>
  </si>
  <si>
    <t>4107</t>
  </si>
  <si>
    <t>Mobilna telefonija</t>
  </si>
  <si>
    <t>12/26</t>
  </si>
  <si>
    <t>4106</t>
  </si>
  <si>
    <t>Telefonske usluge</t>
  </si>
  <si>
    <t>11/26</t>
  </si>
  <si>
    <t>4105</t>
  </si>
  <si>
    <t>Poštarina</t>
  </si>
  <si>
    <t>10/26</t>
  </si>
  <si>
    <t>41041</t>
  </si>
  <si>
    <t>Usluge izvanrednih servisa vozila i opreme</t>
  </si>
  <si>
    <t>9/26</t>
  </si>
  <si>
    <t>41207</t>
  </si>
  <si>
    <t>Servis vozila - redovni</t>
  </si>
  <si>
    <t>8/26</t>
  </si>
  <si>
    <t>4052</t>
  </si>
  <si>
    <t>Zaštitna odjeća</t>
  </si>
  <si>
    <t>7/26</t>
  </si>
  <si>
    <t>4051</t>
  </si>
  <si>
    <t>Auto gume</t>
  </si>
  <si>
    <t>6/26</t>
  </si>
  <si>
    <t>40501</t>
  </si>
  <si>
    <t>Posude za miješani komunalni otpad</t>
  </si>
  <si>
    <t>5/26</t>
  </si>
  <si>
    <t>narudžbenica</t>
  </si>
  <si>
    <t>do 6.999,99</t>
  </si>
  <si>
    <t xml:space="preserve">Uredski materijal                                 </t>
  </si>
  <si>
    <t>4/26</t>
  </si>
  <si>
    <t>bagatelna</t>
  </si>
  <si>
    <t>od 7.000,00</t>
  </si>
  <si>
    <t>Vreće za odvojeno sakupljanje otpada</t>
  </si>
  <si>
    <t>3/26</t>
  </si>
  <si>
    <t>javna</t>
  </si>
  <si>
    <t xml:space="preserve">od 26.540,00 </t>
  </si>
  <si>
    <t>3101, 3102</t>
  </si>
  <si>
    <t>Razni rezervni dijelovi</t>
  </si>
  <si>
    <t>2/26</t>
  </si>
  <si>
    <t>31001</t>
  </si>
  <si>
    <t>Razni građevinski materijali</t>
  </si>
  <si>
    <t>1/26</t>
  </si>
  <si>
    <t>Trajanje ugovora</t>
  </si>
  <si>
    <t>Napomena</t>
  </si>
  <si>
    <t>Planirano
trajanje 
ugovora ili
okvirnog 
sporazuma</t>
  </si>
  <si>
    <t>Planirani početak postupka</t>
  </si>
  <si>
    <t>Ugovor/ okvirni sporazum se financira iz fondova EU</t>
  </si>
  <si>
    <t>Sklapa se ugovor/okvirni sporazum / narudžbenica</t>
  </si>
  <si>
    <t>Predmet 
podijeljen 
na grupe</t>
  </si>
  <si>
    <t>Posebni
režim
nabave</t>
  </si>
  <si>
    <t>Vrsta postupka</t>
  </si>
  <si>
    <t>konto</t>
  </si>
  <si>
    <t>Procijenjena vrijednost nabave (EUR)</t>
  </si>
  <si>
    <t>CPV</t>
  </si>
  <si>
    <t>Predmet nabave</t>
  </si>
  <si>
    <t>EBN</t>
  </si>
  <si>
    <t>II IZMJENU I DOPUNU PLANA NABAVE ZA 2026. GODINU</t>
  </si>
  <si>
    <t>Na temelju članka 28. Zakona o javnoj nabavi (NN br.120/16, 114/22) direktor Društva, Luka Meštrović donosi</t>
  </si>
  <si>
    <t>URBROJ: 2198-01/26-01/12</t>
  </si>
  <si>
    <t>KLASA: 363-01/25-014/1</t>
  </si>
  <si>
    <t>Ulica braće Fabijanić 1, Pag, OIB:13973013461</t>
  </si>
  <si>
    <t>ČISTOĆA PAG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</si>
</sst>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3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9"/>
      <name val="Aptos Narrow"/>
      <family val="2"/>
      <charset val="238"/>
      <scheme val="minor"/>
    </font>
    <font>
      <b/>
      <sz val="9"/>
      <color rgb="FFFF0000"/>
      <name val="Aptos Narrow"/>
      <family val="2"/>
      <charset val="238"/>
      <scheme val="minor"/>
    </font>
    <font>
      <b/>
      <sz val="12"/>
      <color rgb="FFFF0000"/>
      <name val="Aptos Narrow"/>
      <family val="2"/>
      <charset val="238"/>
      <scheme val="minor"/>
    </font>
    <font>
      <b/>
      <sz val="9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sz val="8"/>
      <color rgb="FFFF0000"/>
      <name val="Aptos Narrow"/>
      <family val="2"/>
      <charset val="238"/>
      <scheme val="minor"/>
    </font>
    <font>
      <sz val="8"/>
      <color rgb="FF000000"/>
      <name val="Aptos Narrow"/>
      <family val="2"/>
      <charset val="238"/>
      <scheme val="minor"/>
    </font>
    <font>
      <b/>
      <sz val="8"/>
      <color theme="1"/>
      <name val="Aptos Narrow"/>
      <family val="2"/>
      <charset val="238"/>
      <scheme val="minor"/>
    </font>
    <font>
      <b/>
      <sz val="8"/>
      <name val="Aptos Narrow"/>
      <family val="2"/>
      <charset val="238"/>
      <scheme val="minor"/>
    </font>
    <font>
      <b/>
      <sz val="8"/>
      <color rgb="FF000000"/>
      <name val="Aptos Narrow"/>
      <family val="2"/>
      <charset val="238"/>
      <scheme val="minor"/>
    </font>
    <font>
      <b/>
      <sz val="9"/>
      <color rgb="FF000000"/>
      <name val="Aptos Narrow"/>
      <family val="2"/>
      <charset val="238"/>
      <scheme val="minor"/>
    </font>
    <font>
      <b/>
      <sz val="9"/>
      <color theme="1"/>
      <name val="Aptos Narrow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0" fillId="0" borderId="1" xfId="0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4" fontId="0" fillId="0" borderId="0" xfId="0" applyNumberFormat="1"/>
    <xf numFmtId="0" fontId="7" fillId="0" borderId="0" xfId="0" applyFont="1"/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9" fontId="9" fillId="0" borderId="5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17" fontId="14" fillId="0" borderId="6" xfId="0" applyNumberFormat="1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49" fontId="14" fillId="0" borderId="6" xfId="0" applyNumberFormat="1" applyFont="1" applyBorder="1" applyAlignment="1">
      <alignment horizontal="center" vertical="center"/>
    </xf>
    <xf numFmtId="164" fontId="14" fillId="0" borderId="6" xfId="0" applyNumberFormat="1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/>
    </xf>
    <xf numFmtId="17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0" fillId="0" borderId="6" xfId="0" applyBorder="1"/>
    <xf numFmtId="0" fontId="15" fillId="0" borderId="6" xfId="0" applyFont="1" applyBorder="1" applyAlignment="1">
      <alignment horizontal="center" vertical="center"/>
    </xf>
    <xf numFmtId="0" fontId="3" fillId="0" borderId="6" xfId="0" applyFont="1" applyBorder="1"/>
    <xf numFmtId="16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49" fontId="4" fillId="0" borderId="5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0" borderId="6" xfId="0" applyFont="1" applyBorder="1" applyAlignment="1">
      <alignment vertical="center"/>
    </xf>
    <xf numFmtId="4" fontId="7" fillId="0" borderId="0" xfId="0" applyNumberFormat="1" applyFont="1"/>
    <xf numFmtId="0" fontId="0" fillId="0" borderId="0" xfId="0" applyAlignment="1">
      <alignment horizontal="left"/>
    </xf>
    <xf numFmtId="0" fontId="4" fillId="0" borderId="6" xfId="0" quotePrefix="1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4" fillId="0" borderId="6" xfId="0" applyFont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14" fontId="17" fillId="0" borderId="7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DAE0-AD4F-4DE0-BFE5-733468BB3F2F}">
  <dimension ref="A1:AB84"/>
  <sheetViews>
    <sheetView tabSelected="1" topLeftCell="A52" zoomScale="120" zoomScaleNormal="120" workbookViewId="0">
      <selection activeCell="C3" sqref="C3"/>
    </sheetView>
  </sheetViews>
  <sheetFormatPr defaultRowHeight="14.4" x14ac:dyDescent="0.3"/>
  <cols>
    <col min="1" max="1" width="7.44140625" style="1" customWidth="1"/>
    <col min="2" max="2" width="30.88671875" bestFit="1" customWidth="1"/>
    <col min="3" max="3" width="9.109375" bestFit="1" customWidth="1"/>
    <col min="4" max="4" width="9.6640625" customWidth="1"/>
    <col min="5" max="5" width="9" hidden="1" customWidth="1"/>
    <col min="6" max="6" width="15.5546875" hidden="1" customWidth="1"/>
    <col min="7" max="7" width="10.6640625" customWidth="1"/>
    <col min="8" max="8" width="5.5546875" customWidth="1"/>
    <col min="9" max="9" width="7.88671875" customWidth="1"/>
    <col min="10" max="10" width="11.5546875" customWidth="1"/>
    <col min="11" max="11" width="7.88671875" hidden="1" customWidth="1"/>
    <col min="12" max="12" width="8" customWidth="1"/>
    <col min="13" max="13" width="9.88671875" customWidth="1"/>
    <col min="14" max="14" width="8" hidden="1" customWidth="1"/>
    <col min="15" max="15" width="9.109375" hidden="1" customWidth="1"/>
    <col min="16" max="24" width="9.109375" customWidth="1"/>
    <col min="26" max="26" width="0" hidden="1" customWidth="1"/>
    <col min="27" max="27" width="12.88671875" hidden="1" customWidth="1"/>
    <col min="28" max="28" width="12.88671875" style="1" hidden="1" customWidth="1"/>
    <col min="29" max="29" width="0" hidden="1" customWidth="1"/>
  </cols>
  <sheetData>
    <row r="1" spans="1:28" x14ac:dyDescent="0.3">
      <c r="A1" s="73" t="s">
        <v>182</v>
      </c>
      <c r="B1" s="73"/>
    </row>
    <row r="2" spans="1:28" x14ac:dyDescent="0.3">
      <c r="A2" s="73" t="s">
        <v>181</v>
      </c>
      <c r="B2" s="73"/>
    </row>
    <row r="3" spans="1:28" x14ac:dyDescent="0.3">
      <c r="A3" s="73" t="s">
        <v>180</v>
      </c>
      <c r="B3" s="73"/>
    </row>
    <row r="4" spans="1:28" x14ac:dyDescent="0.3">
      <c r="A4" s="73" t="s">
        <v>179</v>
      </c>
      <c r="B4" s="73"/>
    </row>
    <row r="5" spans="1:28" x14ac:dyDescent="0.3">
      <c r="A5" s="73" t="s">
        <v>178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1:28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</row>
    <row r="7" spans="1:28" x14ac:dyDescent="0.3">
      <c r="A7" s="72" t="s">
        <v>177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</row>
    <row r="8" spans="1:28" ht="7.5" customHeight="1" x14ac:dyDescent="0.3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28" ht="64.5" customHeight="1" x14ac:dyDescent="0.3">
      <c r="A9" s="71" t="s">
        <v>176</v>
      </c>
      <c r="B9" s="70" t="s">
        <v>175</v>
      </c>
      <c r="C9" s="69" t="s">
        <v>174</v>
      </c>
      <c r="D9" s="69" t="s">
        <v>173</v>
      </c>
      <c r="E9" s="68">
        <v>46142</v>
      </c>
      <c r="F9" s="68" t="s">
        <v>172</v>
      </c>
      <c r="G9" s="50" t="s">
        <v>171</v>
      </c>
      <c r="H9" s="50" t="s">
        <v>170</v>
      </c>
      <c r="I9" s="50" t="s">
        <v>169</v>
      </c>
      <c r="J9" s="50" t="s">
        <v>168</v>
      </c>
      <c r="K9" s="50" t="s">
        <v>167</v>
      </c>
      <c r="L9" s="50" t="s">
        <v>166</v>
      </c>
      <c r="M9" s="50" t="s">
        <v>165</v>
      </c>
      <c r="N9" s="51" t="s">
        <v>164</v>
      </c>
      <c r="O9" s="50" t="s">
        <v>163</v>
      </c>
    </row>
    <row r="10" spans="1:28" x14ac:dyDescent="0.3">
      <c r="A10" s="39" t="s">
        <v>162</v>
      </c>
      <c r="B10" s="43" t="s">
        <v>161</v>
      </c>
      <c r="C10" s="42">
        <v>44190000</v>
      </c>
      <c r="D10" s="41">
        <v>6900</v>
      </c>
      <c r="E10" s="40">
        <v>1994.57</v>
      </c>
      <c r="F10" s="39" t="s">
        <v>160</v>
      </c>
      <c r="G10" s="36" t="s">
        <v>9</v>
      </c>
      <c r="H10" s="36" t="s">
        <v>8</v>
      </c>
      <c r="I10" s="36" t="s">
        <v>8</v>
      </c>
      <c r="J10" s="36" t="s">
        <v>7</v>
      </c>
      <c r="K10" s="36"/>
      <c r="L10" s="37">
        <v>46023</v>
      </c>
      <c r="M10" s="37" t="s">
        <v>5</v>
      </c>
      <c r="N10" s="51"/>
      <c r="O10" s="50"/>
    </row>
    <row r="11" spans="1:28" x14ac:dyDescent="0.3">
      <c r="A11" s="39"/>
      <c r="B11" s="43"/>
      <c r="C11" s="42"/>
      <c r="D11" s="33">
        <v>14900</v>
      </c>
      <c r="E11" s="40"/>
      <c r="F11" s="39"/>
      <c r="G11" s="36"/>
      <c r="H11" s="36"/>
      <c r="I11" s="36"/>
      <c r="J11" s="36"/>
      <c r="K11" s="36"/>
      <c r="L11" s="37"/>
      <c r="M11" s="37"/>
      <c r="N11" s="51"/>
      <c r="O11" s="50"/>
    </row>
    <row r="12" spans="1:28" x14ac:dyDescent="0.3">
      <c r="A12" s="39" t="s">
        <v>159</v>
      </c>
      <c r="B12" s="43" t="s">
        <v>158</v>
      </c>
      <c r="C12" s="42">
        <v>34913000</v>
      </c>
      <c r="D12" s="41">
        <v>6900</v>
      </c>
      <c r="E12" s="40">
        <v>853.14</v>
      </c>
      <c r="F12" s="39" t="s">
        <v>157</v>
      </c>
      <c r="G12" s="38" t="s">
        <v>9</v>
      </c>
      <c r="H12" s="38" t="s">
        <v>8</v>
      </c>
      <c r="I12" s="36" t="s">
        <v>8</v>
      </c>
      <c r="J12" s="36" t="s">
        <v>7</v>
      </c>
      <c r="K12" s="36"/>
      <c r="L12" s="37">
        <v>46023</v>
      </c>
      <c r="M12" s="37" t="s">
        <v>5</v>
      </c>
      <c r="N12" s="51"/>
      <c r="O12" s="50"/>
      <c r="AA12" s="67" t="s">
        <v>156</v>
      </c>
      <c r="AB12" s="66" t="s">
        <v>155</v>
      </c>
    </row>
    <row r="13" spans="1:28" x14ac:dyDescent="0.3">
      <c r="A13" s="39"/>
      <c r="B13" s="43"/>
      <c r="C13" s="42"/>
      <c r="D13" s="33">
        <v>10000</v>
      </c>
      <c r="E13" s="40"/>
      <c r="F13" s="39"/>
      <c r="G13" s="38"/>
      <c r="H13" s="38"/>
      <c r="I13" s="36"/>
      <c r="J13" s="36"/>
      <c r="K13" s="36"/>
      <c r="L13" s="37"/>
      <c r="M13" s="37"/>
      <c r="N13" s="51"/>
      <c r="O13" s="50"/>
      <c r="AA13" s="67"/>
      <c r="AB13" s="66"/>
    </row>
    <row r="14" spans="1:28" x14ac:dyDescent="0.3">
      <c r="A14" s="39" t="s">
        <v>154</v>
      </c>
      <c r="B14" s="43" t="s">
        <v>153</v>
      </c>
      <c r="C14" s="42">
        <v>19640000</v>
      </c>
      <c r="D14" s="41">
        <v>8000</v>
      </c>
      <c r="E14" s="40">
        <v>3893.82</v>
      </c>
      <c r="F14" s="39">
        <v>3100</v>
      </c>
      <c r="G14" s="36" t="s">
        <v>9</v>
      </c>
      <c r="H14" s="36" t="s">
        <v>8</v>
      </c>
      <c r="I14" s="36" t="s">
        <v>8</v>
      </c>
      <c r="J14" s="36" t="s">
        <v>7</v>
      </c>
      <c r="K14" s="36"/>
      <c r="L14" s="37" t="s">
        <v>6</v>
      </c>
      <c r="M14" s="37" t="s">
        <v>5</v>
      </c>
      <c r="N14" s="51"/>
      <c r="O14" s="50"/>
      <c r="AA14" s="65" t="s">
        <v>152</v>
      </c>
      <c r="AB14" s="64" t="s">
        <v>151</v>
      </c>
    </row>
    <row r="15" spans="1:28" x14ac:dyDescent="0.3">
      <c r="A15" s="39"/>
      <c r="B15" s="43"/>
      <c r="C15" s="42"/>
      <c r="D15" s="33">
        <v>12000</v>
      </c>
      <c r="E15" s="40"/>
      <c r="F15" s="39"/>
      <c r="G15" s="36"/>
      <c r="H15" s="36"/>
      <c r="I15" s="36"/>
      <c r="J15" s="36"/>
      <c r="K15" s="36"/>
      <c r="L15" s="37"/>
      <c r="M15" s="37"/>
      <c r="N15" s="51"/>
      <c r="O15" s="50"/>
      <c r="AA15" s="65"/>
      <c r="AB15" s="64"/>
    </row>
    <row r="16" spans="1:28" x14ac:dyDescent="0.3">
      <c r="A16" s="39" t="s">
        <v>150</v>
      </c>
      <c r="B16" s="63" t="s">
        <v>149</v>
      </c>
      <c r="C16" s="42">
        <v>22800000</v>
      </c>
      <c r="D16" s="41">
        <v>3000</v>
      </c>
      <c r="E16" s="40">
        <v>1135.0899999999999</v>
      </c>
      <c r="F16" s="39">
        <v>4004</v>
      </c>
      <c r="G16" s="36" t="s">
        <v>9</v>
      </c>
      <c r="H16" s="36" t="s">
        <v>8</v>
      </c>
      <c r="I16" s="36" t="s">
        <v>8</v>
      </c>
      <c r="J16" s="36" t="s">
        <v>13</v>
      </c>
      <c r="K16" s="36"/>
      <c r="L16" s="37">
        <v>46023</v>
      </c>
      <c r="M16" s="37" t="s">
        <v>5</v>
      </c>
      <c r="N16" s="51"/>
      <c r="O16" s="50"/>
      <c r="AA16" s="62" t="s">
        <v>148</v>
      </c>
      <c r="AB16" s="61" t="s">
        <v>147</v>
      </c>
    </row>
    <row r="17" spans="1:28" x14ac:dyDescent="0.3">
      <c r="A17" s="39"/>
      <c r="B17" s="63"/>
      <c r="C17" s="42"/>
      <c r="D17" s="33">
        <v>5000</v>
      </c>
      <c r="E17" s="40"/>
      <c r="F17" s="39"/>
      <c r="G17" s="36"/>
      <c r="H17" s="36"/>
      <c r="I17" s="36"/>
      <c r="J17" s="36"/>
      <c r="K17" s="36"/>
      <c r="L17" s="37"/>
      <c r="M17" s="37"/>
      <c r="N17" s="51"/>
      <c r="O17" s="50"/>
      <c r="AA17" s="62"/>
      <c r="AB17" s="61"/>
    </row>
    <row r="18" spans="1:28" x14ac:dyDescent="0.3">
      <c r="A18" s="39" t="s">
        <v>146</v>
      </c>
      <c r="B18" s="43" t="s">
        <v>145</v>
      </c>
      <c r="C18" s="45">
        <v>44613700</v>
      </c>
      <c r="D18" s="41">
        <v>10000</v>
      </c>
      <c r="E18" s="40">
        <v>0</v>
      </c>
      <c r="F18" s="39" t="s">
        <v>144</v>
      </c>
      <c r="G18" s="36" t="s">
        <v>9</v>
      </c>
      <c r="H18" s="36" t="s">
        <v>8</v>
      </c>
      <c r="I18" s="36" t="s">
        <v>8</v>
      </c>
      <c r="J18" s="36" t="s">
        <v>7</v>
      </c>
      <c r="K18" s="36"/>
      <c r="L18" s="37" t="s">
        <v>6</v>
      </c>
      <c r="M18" s="37" t="s">
        <v>5</v>
      </c>
      <c r="N18" s="36"/>
      <c r="O18" s="36"/>
    </row>
    <row r="19" spans="1:28" x14ac:dyDescent="0.3">
      <c r="A19" s="39"/>
      <c r="B19" s="43"/>
      <c r="C19" s="45"/>
      <c r="D19" s="33">
        <v>14900</v>
      </c>
      <c r="E19" s="40"/>
      <c r="F19" s="39"/>
      <c r="G19" s="36"/>
      <c r="H19" s="36"/>
      <c r="I19" s="36"/>
      <c r="J19" s="36"/>
      <c r="K19" s="36"/>
      <c r="L19" s="37"/>
      <c r="M19" s="37"/>
      <c r="N19" s="36"/>
      <c r="O19" s="36"/>
    </row>
    <row r="20" spans="1:28" x14ac:dyDescent="0.3">
      <c r="A20" s="39" t="s">
        <v>143</v>
      </c>
      <c r="B20" s="54" t="s">
        <v>142</v>
      </c>
      <c r="C20" s="45">
        <v>34350000</v>
      </c>
      <c r="D20" s="41">
        <v>5000</v>
      </c>
      <c r="E20" s="40">
        <v>1325.6</v>
      </c>
      <c r="F20" s="39" t="s">
        <v>141</v>
      </c>
      <c r="G20" s="36" t="s">
        <v>9</v>
      </c>
      <c r="H20" s="36" t="s">
        <v>8</v>
      </c>
      <c r="I20" s="36" t="s">
        <v>8</v>
      </c>
      <c r="J20" s="36" t="s">
        <v>7</v>
      </c>
      <c r="K20" s="36"/>
      <c r="L20" s="37">
        <v>46023</v>
      </c>
      <c r="M20" s="37" t="s">
        <v>5</v>
      </c>
      <c r="N20" s="36"/>
      <c r="O20" s="36"/>
      <c r="R20" s="10"/>
      <c r="S20" s="55"/>
      <c r="T20" s="60"/>
    </row>
    <row r="21" spans="1:28" x14ac:dyDescent="0.3">
      <c r="A21" s="39"/>
      <c r="B21" s="54"/>
      <c r="C21" s="45"/>
      <c r="D21" s="33">
        <v>7000</v>
      </c>
      <c r="E21" s="40"/>
      <c r="F21" s="39"/>
      <c r="G21" s="36"/>
      <c r="H21" s="36"/>
      <c r="I21" s="36"/>
      <c r="J21" s="36"/>
      <c r="K21" s="36"/>
      <c r="L21" s="37"/>
      <c r="M21" s="37"/>
      <c r="N21" s="36"/>
      <c r="O21" s="36"/>
      <c r="R21" s="10"/>
      <c r="S21" s="55"/>
      <c r="T21" s="60"/>
    </row>
    <row r="22" spans="1:28" x14ac:dyDescent="0.3">
      <c r="A22" s="39" t="s">
        <v>140</v>
      </c>
      <c r="B22" s="43" t="s">
        <v>139</v>
      </c>
      <c r="C22" s="45">
        <v>35113400</v>
      </c>
      <c r="D22" s="41">
        <v>6900</v>
      </c>
      <c r="E22" s="40">
        <v>3355.37</v>
      </c>
      <c r="F22" s="39" t="s">
        <v>138</v>
      </c>
      <c r="G22" s="36" t="s">
        <v>9</v>
      </c>
      <c r="H22" s="36" t="s">
        <v>8</v>
      </c>
      <c r="I22" s="36" t="s">
        <v>8</v>
      </c>
      <c r="J22" s="36" t="s">
        <v>7</v>
      </c>
      <c r="K22" s="36"/>
      <c r="L22" s="37" t="s">
        <v>6</v>
      </c>
      <c r="M22" s="37" t="s">
        <v>5</v>
      </c>
      <c r="N22" s="36"/>
      <c r="O22" s="36"/>
      <c r="R22" s="10"/>
      <c r="S22" s="55"/>
      <c r="T22" s="1"/>
      <c r="U22" s="56"/>
    </row>
    <row r="23" spans="1:28" x14ac:dyDescent="0.3">
      <c r="A23" s="39"/>
      <c r="B23" s="43"/>
      <c r="C23" s="45"/>
      <c r="D23" s="33">
        <v>10000</v>
      </c>
      <c r="E23" s="40"/>
      <c r="F23" s="39"/>
      <c r="G23" s="36"/>
      <c r="H23" s="36"/>
      <c r="I23" s="36"/>
      <c r="J23" s="36"/>
      <c r="K23" s="36"/>
      <c r="L23" s="37"/>
      <c r="M23" s="37"/>
      <c r="N23" s="36"/>
      <c r="O23" s="36"/>
      <c r="R23" s="10"/>
      <c r="S23" s="55"/>
      <c r="T23" s="1"/>
      <c r="U23" s="56"/>
    </row>
    <row r="24" spans="1:28" x14ac:dyDescent="0.3">
      <c r="A24" s="39" t="s">
        <v>137</v>
      </c>
      <c r="B24" s="54" t="s">
        <v>136</v>
      </c>
      <c r="C24" s="45">
        <v>50112000</v>
      </c>
      <c r="D24" s="41">
        <v>6900</v>
      </c>
      <c r="E24" s="40">
        <v>8062.37</v>
      </c>
      <c r="F24" s="39" t="s">
        <v>135</v>
      </c>
      <c r="G24" s="36" t="s">
        <v>9</v>
      </c>
      <c r="H24" s="36" t="s">
        <v>8</v>
      </c>
      <c r="I24" s="36" t="s">
        <v>8</v>
      </c>
      <c r="J24" s="36" t="s">
        <v>7</v>
      </c>
      <c r="K24" s="36"/>
      <c r="L24" s="37" t="s">
        <v>43</v>
      </c>
      <c r="M24" s="37" t="s">
        <v>5</v>
      </c>
      <c r="N24" s="36"/>
      <c r="O24" s="36"/>
      <c r="R24" s="10"/>
      <c r="S24" s="55"/>
      <c r="T24" s="1"/>
      <c r="U24" s="56"/>
    </row>
    <row r="25" spans="1:28" x14ac:dyDescent="0.3">
      <c r="A25" s="39"/>
      <c r="B25" s="54"/>
      <c r="C25" s="45"/>
      <c r="D25" s="33">
        <v>14900</v>
      </c>
      <c r="E25" s="40"/>
      <c r="F25" s="39"/>
      <c r="G25" s="36"/>
      <c r="H25" s="36"/>
      <c r="I25" s="36"/>
      <c r="J25" s="36"/>
      <c r="K25" s="36"/>
      <c r="L25" s="37"/>
      <c r="M25" s="37"/>
      <c r="N25" s="36"/>
      <c r="O25" s="36"/>
      <c r="R25" s="10"/>
      <c r="S25" s="55"/>
      <c r="T25" s="1"/>
      <c r="U25" s="56"/>
    </row>
    <row r="26" spans="1:28" x14ac:dyDescent="0.3">
      <c r="A26" s="39" t="s">
        <v>134</v>
      </c>
      <c r="B26" s="43" t="s">
        <v>133</v>
      </c>
      <c r="C26" s="42">
        <v>50110000</v>
      </c>
      <c r="D26" s="41">
        <v>11900</v>
      </c>
      <c r="E26" s="40">
        <v>4685.96</v>
      </c>
      <c r="F26" s="39" t="s">
        <v>132</v>
      </c>
      <c r="G26" s="36" t="s">
        <v>9</v>
      </c>
      <c r="H26" s="36" t="s">
        <v>8</v>
      </c>
      <c r="I26" s="36" t="s">
        <v>8</v>
      </c>
      <c r="J26" s="36" t="s">
        <v>7</v>
      </c>
      <c r="K26" s="36"/>
      <c r="L26" s="37" t="s">
        <v>43</v>
      </c>
      <c r="M26" s="37" t="s">
        <v>5</v>
      </c>
      <c r="N26" s="36"/>
      <c r="O26" s="36"/>
      <c r="R26" s="10"/>
      <c r="S26" s="55"/>
      <c r="T26" s="1"/>
      <c r="U26" s="56"/>
    </row>
    <row r="27" spans="1:28" x14ac:dyDescent="0.3">
      <c r="A27" s="39"/>
      <c r="B27" s="43"/>
      <c r="C27" s="42"/>
      <c r="D27" s="33">
        <v>14900</v>
      </c>
      <c r="E27" s="40"/>
      <c r="F27" s="39"/>
      <c r="G27" s="36"/>
      <c r="H27" s="36"/>
      <c r="I27" s="36"/>
      <c r="J27" s="36"/>
      <c r="K27" s="36"/>
      <c r="L27" s="37"/>
      <c r="M27" s="37"/>
      <c r="N27" s="36"/>
      <c r="O27" s="36"/>
      <c r="R27" s="10"/>
      <c r="S27" s="55"/>
      <c r="T27" s="1"/>
      <c r="U27" s="56"/>
    </row>
    <row r="28" spans="1:28" x14ac:dyDescent="0.3">
      <c r="A28" s="39" t="s">
        <v>131</v>
      </c>
      <c r="B28" s="59" t="s">
        <v>130</v>
      </c>
      <c r="C28" s="45">
        <v>64110000</v>
      </c>
      <c r="D28" s="41">
        <v>23000</v>
      </c>
      <c r="E28" s="40">
        <v>4622.01</v>
      </c>
      <c r="F28" s="39" t="s">
        <v>129</v>
      </c>
      <c r="G28" s="36" t="s">
        <v>9</v>
      </c>
      <c r="H28" s="36" t="s">
        <v>8</v>
      </c>
      <c r="I28" s="36" t="s">
        <v>8</v>
      </c>
      <c r="J28" s="36" t="s">
        <v>13</v>
      </c>
      <c r="K28" s="36"/>
      <c r="L28" s="37" t="s">
        <v>6</v>
      </c>
      <c r="M28" s="37" t="s">
        <v>75</v>
      </c>
      <c r="N28" s="36"/>
      <c r="O28" s="36"/>
      <c r="R28" s="10"/>
      <c r="S28" s="55"/>
      <c r="T28" s="1"/>
      <c r="U28" s="56"/>
    </row>
    <row r="29" spans="1:28" x14ac:dyDescent="0.3">
      <c r="A29" s="39"/>
      <c r="B29" s="59"/>
      <c r="C29" s="45"/>
      <c r="D29" s="33">
        <v>43000</v>
      </c>
      <c r="E29" s="40"/>
      <c r="F29" s="39"/>
      <c r="G29" s="36"/>
      <c r="H29" s="36"/>
      <c r="I29" s="36"/>
      <c r="J29" s="36"/>
      <c r="K29" s="36"/>
      <c r="L29" s="37"/>
      <c r="M29" s="37"/>
      <c r="N29" s="36"/>
      <c r="O29" s="36"/>
      <c r="R29" s="10"/>
      <c r="S29" s="55"/>
      <c r="T29" s="1"/>
      <c r="U29" s="56"/>
    </row>
    <row r="30" spans="1:28" x14ac:dyDescent="0.3">
      <c r="A30" s="39" t="s">
        <v>128</v>
      </c>
      <c r="B30" s="54" t="s">
        <v>127</v>
      </c>
      <c r="C30" s="45">
        <v>64210000</v>
      </c>
      <c r="D30" s="41">
        <v>5000</v>
      </c>
      <c r="E30" s="40">
        <v>1452.81</v>
      </c>
      <c r="F30" s="39" t="s">
        <v>126</v>
      </c>
      <c r="G30" s="36" t="s">
        <v>9</v>
      </c>
      <c r="H30" s="36" t="s">
        <v>8</v>
      </c>
      <c r="I30" s="36" t="s">
        <v>8</v>
      </c>
      <c r="J30" s="36" t="s">
        <v>13</v>
      </c>
      <c r="K30" s="36"/>
      <c r="L30" s="37">
        <v>46023</v>
      </c>
      <c r="M30" s="37" t="s">
        <v>5</v>
      </c>
      <c r="N30" s="36"/>
      <c r="O30" s="36"/>
      <c r="R30" s="10"/>
      <c r="S30" s="55"/>
      <c r="T30" s="1"/>
      <c r="U30" s="56"/>
    </row>
    <row r="31" spans="1:28" x14ac:dyDescent="0.3">
      <c r="A31" s="39" t="s">
        <v>125</v>
      </c>
      <c r="B31" s="43" t="s">
        <v>124</v>
      </c>
      <c r="C31" s="45">
        <v>64212000</v>
      </c>
      <c r="D31" s="41">
        <v>5000</v>
      </c>
      <c r="E31" s="40">
        <v>1536.14</v>
      </c>
      <c r="F31" s="39" t="s">
        <v>123</v>
      </c>
      <c r="G31" s="36" t="s">
        <v>9</v>
      </c>
      <c r="H31" s="36" t="s">
        <v>8</v>
      </c>
      <c r="I31" s="36" t="s">
        <v>8</v>
      </c>
      <c r="J31" s="36" t="s">
        <v>13</v>
      </c>
      <c r="K31" s="36"/>
      <c r="L31" s="37">
        <v>46023</v>
      </c>
      <c r="M31" s="37" t="s">
        <v>5</v>
      </c>
      <c r="N31" s="36"/>
      <c r="O31" s="36"/>
      <c r="R31" s="10"/>
      <c r="S31" s="55"/>
      <c r="T31" s="1"/>
      <c r="U31" s="56"/>
    </row>
    <row r="32" spans="1:28" x14ac:dyDescent="0.3">
      <c r="A32" s="39" t="s">
        <v>122</v>
      </c>
      <c r="B32" s="54" t="s">
        <v>121</v>
      </c>
      <c r="C32" s="45">
        <v>50413000</v>
      </c>
      <c r="D32" s="41">
        <v>4000</v>
      </c>
      <c r="E32" s="40">
        <v>1188.8800000000001</v>
      </c>
      <c r="F32" s="39" t="s">
        <v>120</v>
      </c>
      <c r="G32" s="36" t="s">
        <v>9</v>
      </c>
      <c r="H32" s="36" t="s">
        <v>8</v>
      </c>
      <c r="I32" s="36" t="s">
        <v>8</v>
      </c>
      <c r="J32" s="36" t="s">
        <v>13</v>
      </c>
      <c r="K32" s="36"/>
      <c r="L32" s="37" t="s">
        <v>43</v>
      </c>
      <c r="M32" s="37" t="s">
        <v>5</v>
      </c>
      <c r="N32" s="36"/>
      <c r="O32" s="36"/>
      <c r="R32" s="10"/>
      <c r="S32" s="55"/>
      <c r="T32" s="1"/>
      <c r="U32" s="56"/>
    </row>
    <row r="33" spans="1:21" x14ac:dyDescent="0.3">
      <c r="A33" s="39" t="s">
        <v>119</v>
      </c>
      <c r="B33" s="58" t="s">
        <v>118</v>
      </c>
      <c r="C33" s="42">
        <v>79313000</v>
      </c>
      <c r="D33" s="41">
        <v>2970</v>
      </c>
      <c r="E33" s="40">
        <v>0</v>
      </c>
      <c r="F33" s="39" t="s">
        <v>117</v>
      </c>
      <c r="G33" s="42" t="s">
        <v>9</v>
      </c>
      <c r="H33" s="36" t="s">
        <v>8</v>
      </c>
      <c r="I33" s="36" t="s">
        <v>8</v>
      </c>
      <c r="J33" s="36" t="s">
        <v>13</v>
      </c>
      <c r="K33" s="36"/>
      <c r="L33" s="37" t="s">
        <v>43</v>
      </c>
      <c r="M33" s="37" t="s">
        <v>5</v>
      </c>
      <c r="N33" s="36"/>
      <c r="O33" s="36"/>
      <c r="R33" s="10"/>
      <c r="S33" s="55"/>
      <c r="T33" s="1"/>
      <c r="U33" s="56"/>
    </row>
    <row r="34" spans="1:21" x14ac:dyDescent="0.3">
      <c r="A34" s="39" t="s">
        <v>116</v>
      </c>
      <c r="B34" s="58" t="s">
        <v>115</v>
      </c>
      <c r="C34" s="42">
        <v>79410000</v>
      </c>
      <c r="D34" s="41">
        <v>4000</v>
      </c>
      <c r="E34" s="40">
        <v>0</v>
      </c>
      <c r="F34" s="39" t="s">
        <v>114</v>
      </c>
      <c r="G34" s="42" t="s">
        <v>9</v>
      </c>
      <c r="H34" s="36" t="s">
        <v>8</v>
      </c>
      <c r="I34" s="36" t="s">
        <v>8</v>
      </c>
      <c r="J34" s="36" t="s">
        <v>13</v>
      </c>
      <c r="K34" s="36"/>
      <c r="L34" s="37" t="s">
        <v>43</v>
      </c>
      <c r="M34" s="37" t="s">
        <v>5</v>
      </c>
      <c r="N34" s="36"/>
      <c r="O34" s="36"/>
      <c r="R34" s="10"/>
      <c r="S34" s="55"/>
      <c r="T34" s="1"/>
      <c r="U34" s="56"/>
    </row>
    <row r="35" spans="1:21" x14ac:dyDescent="0.3">
      <c r="A35" s="39" t="s">
        <v>113</v>
      </c>
      <c r="B35" s="54" t="s">
        <v>112</v>
      </c>
      <c r="C35" s="45">
        <v>79100000</v>
      </c>
      <c r="D35" s="41">
        <v>11900</v>
      </c>
      <c r="E35" s="40">
        <v>7036.72</v>
      </c>
      <c r="F35" s="39" t="s">
        <v>111</v>
      </c>
      <c r="G35" s="42" t="s">
        <v>9</v>
      </c>
      <c r="H35" s="36" t="s">
        <v>8</v>
      </c>
      <c r="I35" s="36" t="s">
        <v>8</v>
      </c>
      <c r="J35" s="36" t="s">
        <v>13</v>
      </c>
      <c r="K35" s="36"/>
      <c r="L35" s="37">
        <v>46023</v>
      </c>
      <c r="M35" s="37" t="s">
        <v>5</v>
      </c>
      <c r="N35" s="36"/>
      <c r="O35" s="36"/>
      <c r="R35" s="10"/>
      <c r="S35" s="55"/>
      <c r="T35" s="1"/>
      <c r="U35" s="56"/>
    </row>
    <row r="36" spans="1:21" x14ac:dyDescent="0.3">
      <c r="A36" s="39" t="s">
        <v>110</v>
      </c>
      <c r="B36" s="43" t="s">
        <v>109</v>
      </c>
      <c r="C36" s="42">
        <v>90510000</v>
      </c>
      <c r="D36" s="41">
        <v>10000</v>
      </c>
      <c r="E36" s="40">
        <v>340</v>
      </c>
      <c r="F36" s="39" t="s">
        <v>108</v>
      </c>
      <c r="G36" s="42" t="s">
        <v>9</v>
      </c>
      <c r="H36" s="36" t="s">
        <v>8</v>
      </c>
      <c r="I36" s="36" t="s">
        <v>8</v>
      </c>
      <c r="J36" s="36" t="s">
        <v>7</v>
      </c>
      <c r="K36" s="36"/>
      <c r="L36" s="37">
        <v>46023</v>
      </c>
      <c r="M36" s="37" t="s">
        <v>5</v>
      </c>
      <c r="N36" s="36"/>
      <c r="O36" s="36"/>
      <c r="R36" s="10"/>
      <c r="S36" s="55"/>
      <c r="T36" s="1"/>
      <c r="U36" s="56"/>
    </row>
    <row r="37" spans="1:21" x14ac:dyDescent="0.3">
      <c r="A37" s="39"/>
      <c r="B37" s="43"/>
      <c r="C37" s="42"/>
      <c r="D37" s="33">
        <v>14900</v>
      </c>
      <c r="E37" s="40"/>
      <c r="F37" s="39"/>
      <c r="G37" s="42"/>
      <c r="H37" s="36"/>
      <c r="I37" s="36"/>
      <c r="J37" s="36"/>
      <c r="K37" s="36"/>
      <c r="L37" s="37"/>
      <c r="M37" s="37"/>
      <c r="N37" s="36"/>
      <c r="O37" s="36"/>
      <c r="R37" s="10"/>
      <c r="S37" s="55"/>
      <c r="T37" s="1"/>
      <c r="U37" s="56"/>
    </row>
    <row r="38" spans="1:21" x14ac:dyDescent="0.3">
      <c r="A38" s="39" t="s">
        <v>107</v>
      </c>
      <c r="B38" s="54" t="s">
        <v>106</v>
      </c>
      <c r="C38" s="45">
        <v>90921000</v>
      </c>
      <c r="D38" s="41">
        <v>4500</v>
      </c>
      <c r="E38" s="40">
        <v>870.32</v>
      </c>
      <c r="F38" s="39" t="s">
        <v>105</v>
      </c>
      <c r="G38" s="36" t="s">
        <v>9</v>
      </c>
      <c r="H38" s="36" t="s">
        <v>8</v>
      </c>
      <c r="I38" s="36" t="s">
        <v>8</v>
      </c>
      <c r="J38" s="36" t="s">
        <v>13</v>
      </c>
      <c r="K38" s="36"/>
      <c r="L38" s="37" t="s">
        <v>43</v>
      </c>
      <c r="M38" s="37" t="s">
        <v>5</v>
      </c>
      <c r="N38" s="36"/>
      <c r="O38" s="36"/>
      <c r="R38" s="10"/>
      <c r="S38" s="55"/>
      <c r="T38" s="1"/>
      <c r="U38" s="56"/>
    </row>
    <row r="39" spans="1:21" x14ac:dyDescent="0.3">
      <c r="A39" s="39" t="s">
        <v>104</v>
      </c>
      <c r="B39" s="43" t="s">
        <v>103</v>
      </c>
      <c r="C39" s="45">
        <v>71620000</v>
      </c>
      <c r="D39" s="41">
        <v>2800</v>
      </c>
      <c r="E39" s="40">
        <v>696.8</v>
      </c>
      <c r="F39" s="39" t="s">
        <v>102</v>
      </c>
      <c r="G39" s="36" t="s">
        <v>9</v>
      </c>
      <c r="H39" s="36" t="s">
        <v>8</v>
      </c>
      <c r="I39" s="36" t="s">
        <v>8</v>
      </c>
      <c r="J39" s="36" t="s">
        <v>13</v>
      </c>
      <c r="K39" s="36"/>
      <c r="L39" s="37" t="s">
        <v>43</v>
      </c>
      <c r="M39" s="37" t="s">
        <v>5</v>
      </c>
      <c r="N39" s="36"/>
      <c r="O39" s="36"/>
      <c r="R39" s="10"/>
      <c r="S39" s="55"/>
      <c r="T39" s="1"/>
      <c r="U39" s="56"/>
    </row>
    <row r="40" spans="1:21" x14ac:dyDescent="0.3">
      <c r="A40" s="39" t="s">
        <v>101</v>
      </c>
      <c r="B40" s="54" t="s">
        <v>100</v>
      </c>
      <c r="C40" s="45">
        <v>71631200</v>
      </c>
      <c r="D40" s="41">
        <v>6900</v>
      </c>
      <c r="E40" s="40">
        <v>4418.55</v>
      </c>
      <c r="F40" s="39" t="s">
        <v>99</v>
      </c>
      <c r="G40" s="36" t="s">
        <v>9</v>
      </c>
      <c r="H40" s="36" t="s">
        <v>8</v>
      </c>
      <c r="I40" s="36" t="s">
        <v>8</v>
      </c>
      <c r="J40" s="38" t="s">
        <v>7</v>
      </c>
      <c r="K40" s="36"/>
      <c r="L40" s="37" t="s">
        <v>43</v>
      </c>
      <c r="M40" s="37" t="s">
        <v>5</v>
      </c>
      <c r="N40" s="36"/>
      <c r="O40" s="36"/>
      <c r="R40" s="10"/>
      <c r="S40" s="55"/>
      <c r="T40" s="1"/>
      <c r="U40" s="56"/>
    </row>
    <row r="41" spans="1:21" x14ac:dyDescent="0.3">
      <c r="A41" s="39"/>
      <c r="B41" s="54"/>
      <c r="C41" s="45"/>
      <c r="D41" s="33">
        <v>9000</v>
      </c>
      <c r="E41" s="40"/>
      <c r="F41" s="39"/>
      <c r="G41" s="36"/>
      <c r="H41" s="36"/>
      <c r="I41" s="36"/>
      <c r="J41" s="38"/>
      <c r="K41" s="36"/>
      <c r="L41" s="37"/>
      <c r="M41" s="37"/>
      <c r="N41" s="36"/>
      <c r="O41" s="36"/>
      <c r="R41" s="10"/>
      <c r="S41" s="55"/>
      <c r="T41" s="1"/>
      <c r="U41" s="56"/>
    </row>
    <row r="42" spans="1:21" x14ac:dyDescent="0.3">
      <c r="A42" s="39" t="s">
        <v>98</v>
      </c>
      <c r="B42" s="43" t="s">
        <v>97</v>
      </c>
      <c r="C42" s="45">
        <v>66514110</v>
      </c>
      <c r="D42" s="41">
        <v>11900</v>
      </c>
      <c r="E42" s="40">
        <v>7278.13</v>
      </c>
      <c r="F42" s="39" t="s">
        <v>96</v>
      </c>
      <c r="G42" s="36" t="s">
        <v>9</v>
      </c>
      <c r="H42" s="36" t="s">
        <v>8</v>
      </c>
      <c r="I42" s="36" t="s">
        <v>8</v>
      </c>
      <c r="J42" s="38" t="s">
        <v>7</v>
      </c>
      <c r="K42" s="36"/>
      <c r="L42" s="37" t="s">
        <v>43</v>
      </c>
      <c r="M42" s="37" t="s">
        <v>5</v>
      </c>
      <c r="N42" s="36"/>
      <c r="O42" s="36"/>
      <c r="R42" s="10"/>
      <c r="S42" s="55"/>
      <c r="T42" s="1"/>
      <c r="U42" s="56"/>
    </row>
    <row r="43" spans="1:21" x14ac:dyDescent="0.3">
      <c r="A43" s="39" t="s">
        <v>95</v>
      </c>
      <c r="B43" s="43" t="s">
        <v>94</v>
      </c>
      <c r="C43" s="45">
        <v>66512200</v>
      </c>
      <c r="D43" s="41">
        <v>8265</v>
      </c>
      <c r="E43" s="40">
        <v>0</v>
      </c>
      <c r="F43" s="39" t="s">
        <v>93</v>
      </c>
      <c r="G43" s="36" t="s">
        <v>9</v>
      </c>
      <c r="H43" s="36" t="s">
        <v>8</v>
      </c>
      <c r="I43" s="36" t="s">
        <v>8</v>
      </c>
      <c r="J43" s="36" t="s">
        <v>13</v>
      </c>
      <c r="K43" s="36"/>
      <c r="L43" s="37" t="s">
        <v>43</v>
      </c>
      <c r="M43" s="37" t="s">
        <v>5</v>
      </c>
      <c r="N43" s="36"/>
      <c r="O43" s="36"/>
      <c r="R43" s="10"/>
      <c r="S43" s="55"/>
      <c r="T43" s="1"/>
      <c r="U43" s="56"/>
    </row>
    <row r="44" spans="1:21" x14ac:dyDescent="0.3">
      <c r="A44" s="39" t="s">
        <v>92</v>
      </c>
      <c r="B44" s="54" t="s">
        <v>91</v>
      </c>
      <c r="C44" s="45">
        <v>30131200</v>
      </c>
      <c r="D44" s="41">
        <v>10000</v>
      </c>
      <c r="E44" s="40">
        <v>5400</v>
      </c>
      <c r="F44" s="39" t="s">
        <v>45</v>
      </c>
      <c r="G44" s="36" t="s">
        <v>9</v>
      </c>
      <c r="H44" s="36" t="s">
        <v>8</v>
      </c>
      <c r="I44" s="36" t="s">
        <v>8</v>
      </c>
      <c r="J44" s="38" t="s">
        <v>7</v>
      </c>
      <c r="K44" s="36"/>
      <c r="L44" s="37" t="s">
        <v>43</v>
      </c>
      <c r="M44" s="37" t="s">
        <v>5</v>
      </c>
      <c r="N44" s="36"/>
      <c r="O44" s="36"/>
      <c r="R44" s="10"/>
      <c r="S44" s="55"/>
      <c r="T44" s="1"/>
      <c r="U44" s="56"/>
    </row>
    <row r="45" spans="1:21" x14ac:dyDescent="0.3">
      <c r="A45" s="39" t="s">
        <v>90</v>
      </c>
      <c r="B45" s="43" t="s">
        <v>89</v>
      </c>
      <c r="C45" s="42">
        <v>50000000</v>
      </c>
      <c r="D45" s="41">
        <v>5000</v>
      </c>
      <c r="E45" s="40">
        <v>0</v>
      </c>
      <c r="F45" s="39" t="s">
        <v>45</v>
      </c>
      <c r="G45" s="36" t="s">
        <v>9</v>
      </c>
      <c r="H45" s="36" t="s">
        <v>8</v>
      </c>
      <c r="I45" s="36" t="s">
        <v>8</v>
      </c>
      <c r="J45" s="38" t="s">
        <v>7</v>
      </c>
      <c r="K45" s="36"/>
      <c r="L45" s="37" t="s">
        <v>6</v>
      </c>
      <c r="M45" s="37" t="s">
        <v>5</v>
      </c>
      <c r="N45" s="36"/>
      <c r="O45" s="36"/>
      <c r="R45" s="10"/>
      <c r="S45" s="55"/>
      <c r="T45" s="1"/>
      <c r="U45" s="56"/>
    </row>
    <row r="46" spans="1:21" x14ac:dyDescent="0.3">
      <c r="A46" s="39" t="s">
        <v>88</v>
      </c>
      <c r="B46" s="43" t="s">
        <v>87</v>
      </c>
      <c r="C46" s="42">
        <v>31644000</v>
      </c>
      <c r="D46" s="41">
        <v>7800</v>
      </c>
      <c r="E46" s="40">
        <v>0</v>
      </c>
      <c r="F46" s="39" t="s">
        <v>45</v>
      </c>
      <c r="G46" s="36" t="s">
        <v>9</v>
      </c>
      <c r="H46" s="36" t="s">
        <v>8</v>
      </c>
      <c r="I46" s="36" t="s">
        <v>8</v>
      </c>
      <c r="J46" s="36" t="s">
        <v>7</v>
      </c>
      <c r="K46" s="36"/>
      <c r="L46" s="37" t="s">
        <v>6</v>
      </c>
      <c r="M46" s="37" t="s">
        <v>5</v>
      </c>
      <c r="N46" s="36"/>
      <c r="O46" s="36"/>
      <c r="R46" s="10"/>
      <c r="S46" s="55"/>
      <c r="T46" s="1"/>
      <c r="U46" s="56"/>
    </row>
    <row r="47" spans="1:21" x14ac:dyDescent="0.3">
      <c r="A47" s="39" t="s">
        <v>86</v>
      </c>
      <c r="B47" s="43" t="s">
        <v>85</v>
      </c>
      <c r="C47" s="42">
        <v>71242000</v>
      </c>
      <c r="D47" s="41">
        <v>34000</v>
      </c>
      <c r="E47" s="40">
        <v>0</v>
      </c>
      <c r="F47" s="39" t="s">
        <v>84</v>
      </c>
      <c r="G47" s="38" t="s">
        <v>9</v>
      </c>
      <c r="H47" s="38" t="s">
        <v>8</v>
      </c>
      <c r="I47" s="38" t="s">
        <v>8</v>
      </c>
      <c r="J47" s="38" t="s">
        <v>13</v>
      </c>
      <c r="K47" s="38"/>
      <c r="L47" s="37" t="s">
        <v>12</v>
      </c>
      <c r="M47" s="37" t="s">
        <v>5</v>
      </c>
      <c r="N47" s="36"/>
      <c r="O47" s="36"/>
      <c r="R47" s="10"/>
      <c r="S47" s="55"/>
      <c r="T47" s="1"/>
      <c r="U47" s="56"/>
    </row>
    <row r="48" spans="1:21" x14ac:dyDescent="0.3">
      <c r="A48" s="39" t="s">
        <v>83</v>
      </c>
      <c r="B48" s="43" t="s">
        <v>82</v>
      </c>
      <c r="C48" s="57" t="s">
        <v>81</v>
      </c>
      <c r="D48" s="41">
        <v>39000</v>
      </c>
      <c r="E48" s="40">
        <v>14686.39</v>
      </c>
      <c r="F48" s="39" t="s">
        <v>80</v>
      </c>
      <c r="G48" s="38" t="s">
        <v>44</v>
      </c>
      <c r="H48" s="38" t="s">
        <v>8</v>
      </c>
      <c r="I48" s="38" t="s">
        <v>8</v>
      </c>
      <c r="J48" s="38" t="s">
        <v>13</v>
      </c>
      <c r="K48" s="38"/>
      <c r="L48" s="37" t="s">
        <v>69</v>
      </c>
      <c r="M48" s="37" t="s">
        <v>5</v>
      </c>
      <c r="N48" s="36"/>
      <c r="O48" s="36"/>
      <c r="R48" s="10"/>
      <c r="S48" s="55"/>
      <c r="T48" s="1"/>
      <c r="U48" s="56"/>
    </row>
    <row r="49" spans="1:21" x14ac:dyDescent="0.3">
      <c r="A49" s="39" t="s">
        <v>79</v>
      </c>
      <c r="B49" s="43" t="s">
        <v>78</v>
      </c>
      <c r="C49" s="57" t="s">
        <v>77</v>
      </c>
      <c r="D49" s="41">
        <v>24000</v>
      </c>
      <c r="E49" s="40">
        <v>1248.8699999999999</v>
      </c>
      <c r="F49" s="39" t="s">
        <v>76</v>
      </c>
      <c r="G49" s="38" t="s">
        <v>9</v>
      </c>
      <c r="H49" s="38" t="s">
        <v>8</v>
      </c>
      <c r="I49" s="38" t="s">
        <v>8</v>
      </c>
      <c r="J49" s="38" t="s">
        <v>13</v>
      </c>
      <c r="K49" s="38"/>
      <c r="L49" s="37" t="s">
        <v>69</v>
      </c>
      <c r="M49" s="37" t="s">
        <v>75</v>
      </c>
      <c r="N49" s="51"/>
      <c r="O49" s="50"/>
      <c r="R49" s="10"/>
      <c r="S49" s="55"/>
      <c r="T49" s="1"/>
      <c r="U49" s="56"/>
    </row>
    <row r="50" spans="1:21" x14ac:dyDescent="0.3">
      <c r="A50" s="39" t="s">
        <v>74</v>
      </c>
      <c r="B50" s="43" t="s">
        <v>73</v>
      </c>
      <c r="C50" s="39" t="s">
        <v>72</v>
      </c>
      <c r="D50" s="41">
        <v>71000</v>
      </c>
      <c r="E50" s="40">
        <v>0</v>
      </c>
      <c r="F50" s="39" t="s">
        <v>45</v>
      </c>
      <c r="G50" s="38" t="s">
        <v>44</v>
      </c>
      <c r="H50" s="38" t="s">
        <v>8</v>
      </c>
      <c r="I50" s="38" t="s">
        <v>8</v>
      </c>
      <c r="J50" s="38" t="s">
        <v>13</v>
      </c>
      <c r="K50" s="38"/>
      <c r="L50" s="37" t="s">
        <v>69</v>
      </c>
      <c r="M50" s="37" t="s">
        <v>5</v>
      </c>
      <c r="N50" s="30"/>
      <c r="O50" s="30"/>
      <c r="R50" s="10"/>
      <c r="S50" s="55"/>
      <c r="T50" s="1"/>
      <c r="U50" s="56"/>
    </row>
    <row r="51" spans="1:21" x14ac:dyDescent="0.3">
      <c r="A51" s="39" t="s">
        <v>71</v>
      </c>
      <c r="B51" s="43" t="s">
        <v>70</v>
      </c>
      <c r="C51" s="42">
        <v>45213000</v>
      </c>
      <c r="D51" s="41">
        <v>465000</v>
      </c>
      <c r="E51" s="40">
        <v>0</v>
      </c>
      <c r="F51" s="39" t="s">
        <v>45</v>
      </c>
      <c r="G51" s="38" t="s">
        <v>44</v>
      </c>
      <c r="H51" s="38" t="s">
        <v>8</v>
      </c>
      <c r="I51" s="38" t="s">
        <v>8</v>
      </c>
      <c r="J51" s="38" t="s">
        <v>13</v>
      </c>
      <c r="K51" s="38"/>
      <c r="L51" s="37" t="s">
        <v>69</v>
      </c>
      <c r="M51" s="37" t="s">
        <v>5</v>
      </c>
      <c r="N51" s="30"/>
      <c r="O51" s="30"/>
      <c r="S51" s="55"/>
    </row>
    <row r="52" spans="1:21" x14ac:dyDescent="0.3">
      <c r="A52" s="39" t="s">
        <v>68</v>
      </c>
      <c r="B52" s="54" t="s">
        <v>67</v>
      </c>
      <c r="C52" s="45">
        <v>43411000</v>
      </c>
      <c r="D52" s="41">
        <v>265000</v>
      </c>
      <c r="E52" s="47">
        <v>169700</v>
      </c>
      <c r="F52" s="39" t="s">
        <v>45</v>
      </c>
      <c r="G52" s="38" t="s">
        <v>44</v>
      </c>
      <c r="H52" s="38" t="s">
        <v>8</v>
      </c>
      <c r="I52" s="38" t="s">
        <v>8</v>
      </c>
      <c r="J52" s="38" t="s">
        <v>13</v>
      </c>
      <c r="K52" s="53"/>
      <c r="L52" s="37" t="s">
        <v>43</v>
      </c>
      <c r="M52" s="37" t="s">
        <v>5</v>
      </c>
      <c r="N52" s="52"/>
      <c r="O52" s="52"/>
    </row>
    <row r="53" spans="1:21" x14ac:dyDescent="0.3">
      <c r="A53" s="39" t="s">
        <v>66</v>
      </c>
      <c r="B53" s="48" t="s">
        <v>65</v>
      </c>
      <c r="C53" s="42">
        <v>30230000</v>
      </c>
      <c r="D53" s="41">
        <v>5000</v>
      </c>
      <c r="E53" s="47">
        <v>0</v>
      </c>
      <c r="F53" s="39" t="s">
        <v>45</v>
      </c>
      <c r="G53" s="38" t="s">
        <v>9</v>
      </c>
      <c r="H53" s="38" t="s">
        <v>8</v>
      </c>
      <c r="I53" s="38" t="s">
        <v>8</v>
      </c>
      <c r="J53" s="38" t="s">
        <v>7</v>
      </c>
      <c r="K53" s="38"/>
      <c r="L53" s="37" t="s">
        <v>43</v>
      </c>
      <c r="M53" s="37" t="s">
        <v>5</v>
      </c>
      <c r="N53" s="51"/>
      <c r="O53" s="50"/>
    </row>
    <row r="54" spans="1:21" x14ac:dyDescent="0.3">
      <c r="A54" s="39" t="s">
        <v>64</v>
      </c>
      <c r="B54" s="48" t="s">
        <v>63</v>
      </c>
      <c r="C54" s="42">
        <v>48900000</v>
      </c>
      <c r="D54" s="41">
        <v>3000</v>
      </c>
      <c r="E54" s="47">
        <v>0</v>
      </c>
      <c r="F54" s="39" t="s">
        <v>45</v>
      </c>
      <c r="G54" s="38" t="s">
        <v>9</v>
      </c>
      <c r="H54" s="38" t="s">
        <v>8</v>
      </c>
      <c r="I54" s="38" t="s">
        <v>8</v>
      </c>
      <c r="J54" s="38" t="s">
        <v>7</v>
      </c>
      <c r="K54" s="38"/>
      <c r="L54" s="37" t="s">
        <v>43</v>
      </c>
      <c r="M54" s="37" t="s">
        <v>5</v>
      </c>
      <c r="N54" s="51"/>
      <c r="O54" s="50"/>
    </row>
    <row r="55" spans="1:21" x14ac:dyDescent="0.3">
      <c r="A55" s="39" t="s">
        <v>62</v>
      </c>
      <c r="B55" s="48" t="s">
        <v>61</v>
      </c>
      <c r="C55" s="42">
        <v>60181000</v>
      </c>
      <c r="D55" s="41">
        <v>5000</v>
      </c>
      <c r="E55" s="47">
        <v>0</v>
      </c>
      <c r="F55" s="49" t="s">
        <v>60</v>
      </c>
      <c r="G55" s="38" t="s">
        <v>9</v>
      </c>
      <c r="H55" s="38" t="s">
        <v>8</v>
      </c>
      <c r="I55" s="38" t="s">
        <v>8</v>
      </c>
      <c r="J55" s="38" t="s">
        <v>7</v>
      </c>
      <c r="K55" s="38"/>
      <c r="L55" s="37" t="s">
        <v>6</v>
      </c>
      <c r="M55" s="37" t="s">
        <v>5</v>
      </c>
      <c r="N55" s="51"/>
      <c r="O55" s="50"/>
    </row>
    <row r="56" spans="1:21" x14ac:dyDescent="0.3">
      <c r="A56" s="39" t="s">
        <v>59</v>
      </c>
      <c r="B56" s="48" t="s">
        <v>58</v>
      </c>
      <c r="C56" s="42">
        <v>44100000</v>
      </c>
      <c r="D56" s="41">
        <v>3500</v>
      </c>
      <c r="E56" s="47">
        <v>7655.3</v>
      </c>
      <c r="F56" s="49" t="s">
        <v>57</v>
      </c>
      <c r="G56" s="38" t="s">
        <v>9</v>
      </c>
      <c r="H56" s="38" t="s">
        <v>8</v>
      </c>
      <c r="I56" s="38" t="s">
        <v>8</v>
      </c>
      <c r="J56" s="38" t="s">
        <v>7</v>
      </c>
      <c r="K56" s="38"/>
      <c r="L56" s="37">
        <v>46023</v>
      </c>
      <c r="M56" s="37" t="s">
        <v>5</v>
      </c>
      <c r="N56" s="46"/>
      <c r="O56" s="46"/>
    </row>
    <row r="57" spans="1:21" x14ac:dyDescent="0.3">
      <c r="A57" s="39"/>
      <c r="B57" s="48"/>
      <c r="C57" s="42"/>
      <c r="D57" s="33">
        <v>14900</v>
      </c>
      <c r="E57" s="47"/>
      <c r="F57" s="49"/>
      <c r="G57" s="38"/>
      <c r="H57" s="38"/>
      <c r="I57" s="38"/>
      <c r="J57" s="38"/>
      <c r="K57" s="38"/>
      <c r="L57" s="37"/>
      <c r="M57" s="37"/>
      <c r="N57" s="46"/>
      <c r="O57" s="46"/>
    </row>
    <row r="58" spans="1:21" x14ac:dyDescent="0.3">
      <c r="A58" s="39" t="s">
        <v>56</v>
      </c>
      <c r="B58" s="48" t="s">
        <v>55</v>
      </c>
      <c r="C58" s="42">
        <v>60000000</v>
      </c>
      <c r="D58" s="41">
        <v>6900</v>
      </c>
      <c r="E58" s="47">
        <v>1445</v>
      </c>
      <c r="F58" s="49" t="s">
        <v>54</v>
      </c>
      <c r="G58" s="38" t="s">
        <v>9</v>
      </c>
      <c r="H58" s="38" t="s">
        <v>8</v>
      </c>
      <c r="I58" s="38" t="s">
        <v>8</v>
      </c>
      <c r="J58" s="38" t="s">
        <v>7</v>
      </c>
      <c r="K58" s="38"/>
      <c r="L58" s="37" t="s">
        <v>43</v>
      </c>
      <c r="M58" s="37" t="s">
        <v>5</v>
      </c>
      <c r="N58" s="46"/>
      <c r="O58" s="46"/>
    </row>
    <row r="59" spans="1:21" x14ac:dyDescent="0.3">
      <c r="A59" s="39" t="s">
        <v>53</v>
      </c>
      <c r="B59" s="48" t="s">
        <v>52</v>
      </c>
      <c r="C59" s="42">
        <v>42924740</v>
      </c>
      <c r="D59" s="41">
        <v>66520</v>
      </c>
      <c r="E59" s="47">
        <v>0</v>
      </c>
      <c r="F59" s="39" t="s">
        <v>45</v>
      </c>
      <c r="G59" s="38" t="s">
        <v>44</v>
      </c>
      <c r="H59" s="38" t="s">
        <v>8</v>
      </c>
      <c r="I59" s="38" t="s">
        <v>8</v>
      </c>
      <c r="J59" s="38" t="s">
        <v>13</v>
      </c>
      <c r="K59" s="38"/>
      <c r="L59" s="37" t="s">
        <v>43</v>
      </c>
      <c r="M59" s="37" t="s">
        <v>5</v>
      </c>
      <c r="N59" s="46"/>
      <c r="O59" s="46"/>
    </row>
    <row r="60" spans="1:21" x14ac:dyDescent="0.3">
      <c r="A60" s="39" t="s">
        <v>51</v>
      </c>
      <c r="B60" s="48" t="s">
        <v>50</v>
      </c>
      <c r="C60" s="42">
        <v>34921100</v>
      </c>
      <c r="D60" s="41">
        <v>167540</v>
      </c>
      <c r="E60" s="47">
        <v>0</v>
      </c>
      <c r="F60" s="39" t="s">
        <v>45</v>
      </c>
      <c r="G60" s="38" t="s">
        <v>44</v>
      </c>
      <c r="H60" s="38" t="s">
        <v>8</v>
      </c>
      <c r="I60" s="38" t="s">
        <v>8</v>
      </c>
      <c r="J60" s="38" t="s">
        <v>13</v>
      </c>
      <c r="K60" s="38"/>
      <c r="L60" s="37" t="s">
        <v>43</v>
      </c>
      <c r="M60" s="37" t="s">
        <v>5</v>
      </c>
      <c r="N60" s="46"/>
      <c r="O60" s="46"/>
    </row>
    <row r="61" spans="1:21" x14ac:dyDescent="0.3">
      <c r="A61" s="39" t="s">
        <v>49</v>
      </c>
      <c r="B61" s="48" t="s">
        <v>48</v>
      </c>
      <c r="C61" s="42">
        <v>34134100</v>
      </c>
      <c r="D61" s="41">
        <v>55425</v>
      </c>
      <c r="E61" s="47">
        <v>0</v>
      </c>
      <c r="F61" s="39" t="s">
        <v>45</v>
      </c>
      <c r="G61" s="38" t="s">
        <v>44</v>
      </c>
      <c r="H61" s="38" t="s">
        <v>8</v>
      </c>
      <c r="I61" s="38" t="s">
        <v>8</v>
      </c>
      <c r="J61" s="38" t="s">
        <v>13</v>
      </c>
      <c r="K61" s="38"/>
      <c r="L61" s="37" t="s">
        <v>43</v>
      </c>
      <c r="M61" s="37" t="s">
        <v>5</v>
      </c>
      <c r="N61" s="46"/>
      <c r="O61" s="46"/>
    </row>
    <row r="62" spans="1:21" x14ac:dyDescent="0.3">
      <c r="A62" s="39" t="s">
        <v>47</v>
      </c>
      <c r="B62" s="48" t="s">
        <v>46</v>
      </c>
      <c r="C62" s="42">
        <v>34134200</v>
      </c>
      <c r="D62" s="41">
        <v>77000</v>
      </c>
      <c r="E62" s="47">
        <v>0</v>
      </c>
      <c r="F62" s="39" t="s">
        <v>45</v>
      </c>
      <c r="G62" s="38" t="s">
        <v>44</v>
      </c>
      <c r="H62" s="38" t="s">
        <v>8</v>
      </c>
      <c r="I62" s="38" t="s">
        <v>8</v>
      </c>
      <c r="J62" s="38" t="s">
        <v>13</v>
      </c>
      <c r="K62" s="38"/>
      <c r="L62" s="37" t="s">
        <v>43</v>
      </c>
      <c r="M62" s="37" t="s">
        <v>5</v>
      </c>
      <c r="N62" s="46"/>
      <c r="O62" s="46"/>
    </row>
    <row r="63" spans="1:21" x14ac:dyDescent="0.3">
      <c r="A63" s="39" t="s">
        <v>42</v>
      </c>
      <c r="B63" s="43" t="s">
        <v>41</v>
      </c>
      <c r="C63" s="45">
        <v>72267000</v>
      </c>
      <c r="D63" s="41">
        <v>16000</v>
      </c>
      <c r="E63" s="40">
        <v>6301.69</v>
      </c>
      <c r="F63" s="39" t="s">
        <v>40</v>
      </c>
      <c r="G63" s="36" t="s">
        <v>36</v>
      </c>
      <c r="H63" s="36" t="s">
        <v>8</v>
      </c>
      <c r="I63" s="36" t="s">
        <v>8</v>
      </c>
      <c r="J63" s="36" t="s">
        <v>13</v>
      </c>
      <c r="K63" s="36"/>
      <c r="L63" s="37">
        <v>46023</v>
      </c>
      <c r="M63" s="37" t="s">
        <v>5</v>
      </c>
      <c r="N63" s="44"/>
      <c r="O63" s="44"/>
    </row>
    <row r="64" spans="1:21" x14ac:dyDescent="0.3">
      <c r="A64" s="39" t="s">
        <v>39</v>
      </c>
      <c r="B64" s="43" t="s">
        <v>38</v>
      </c>
      <c r="C64" s="42">
        <v>90510000</v>
      </c>
      <c r="D64" s="41">
        <v>134000</v>
      </c>
      <c r="E64" s="40">
        <v>0</v>
      </c>
      <c r="F64" s="39" t="s">
        <v>37</v>
      </c>
      <c r="G64" s="38" t="s">
        <v>36</v>
      </c>
      <c r="H64" s="36" t="s">
        <v>8</v>
      </c>
      <c r="I64" s="36" t="s">
        <v>8</v>
      </c>
      <c r="J64" s="36" t="s">
        <v>13</v>
      </c>
      <c r="K64" s="36"/>
      <c r="L64" s="37" t="s">
        <v>6</v>
      </c>
      <c r="M64" s="37" t="s">
        <v>5</v>
      </c>
      <c r="N64" s="36"/>
      <c r="O64" s="36"/>
    </row>
    <row r="65" spans="1:28" x14ac:dyDescent="0.3">
      <c r="A65" s="39" t="s">
        <v>35</v>
      </c>
      <c r="B65" s="43" t="s">
        <v>34</v>
      </c>
      <c r="C65" s="42">
        <v>77310000</v>
      </c>
      <c r="D65" s="41">
        <v>24700</v>
      </c>
      <c r="E65" s="40">
        <v>0</v>
      </c>
      <c r="F65" s="39" t="s">
        <v>33</v>
      </c>
      <c r="G65" s="38" t="s">
        <v>9</v>
      </c>
      <c r="H65" s="38" t="s">
        <v>8</v>
      </c>
      <c r="I65" s="38" t="s">
        <v>8</v>
      </c>
      <c r="J65" s="38" t="s">
        <v>13</v>
      </c>
      <c r="K65" s="38"/>
      <c r="L65" s="37" t="s">
        <v>6</v>
      </c>
      <c r="M65" s="37" t="s">
        <v>5</v>
      </c>
      <c r="N65" s="36"/>
      <c r="O65" s="36"/>
    </row>
    <row r="66" spans="1:28" ht="15" customHeight="1" x14ac:dyDescent="0.3">
      <c r="A66" s="39" t="s">
        <v>32</v>
      </c>
      <c r="B66" s="43" t="s">
        <v>31</v>
      </c>
      <c r="C66" s="42">
        <v>34110000</v>
      </c>
      <c r="D66" s="41">
        <v>26000</v>
      </c>
      <c r="E66" s="40">
        <v>0</v>
      </c>
      <c r="F66" s="39" t="s">
        <v>30</v>
      </c>
      <c r="G66" s="38" t="s">
        <v>9</v>
      </c>
      <c r="H66" s="38" t="s">
        <v>8</v>
      </c>
      <c r="I66" s="38" t="s">
        <v>8</v>
      </c>
      <c r="J66" s="38" t="s">
        <v>13</v>
      </c>
      <c r="K66" s="38"/>
      <c r="L66" s="37" t="s">
        <v>12</v>
      </c>
      <c r="M66" s="37" t="s">
        <v>5</v>
      </c>
      <c r="N66" s="36"/>
      <c r="O66" s="36"/>
    </row>
    <row r="67" spans="1:28" ht="15" customHeight="1" x14ac:dyDescent="0.3">
      <c r="A67" s="31" t="s">
        <v>29</v>
      </c>
      <c r="B67" s="35" t="s">
        <v>28</v>
      </c>
      <c r="C67" s="34">
        <v>71620000</v>
      </c>
      <c r="D67" s="33">
        <v>12100</v>
      </c>
      <c r="E67" s="32"/>
      <c r="F67" s="31"/>
      <c r="G67" s="30" t="s">
        <v>9</v>
      </c>
      <c r="H67" s="30" t="s">
        <v>8</v>
      </c>
      <c r="I67" s="30" t="s">
        <v>8</v>
      </c>
      <c r="J67" s="30" t="s">
        <v>13</v>
      </c>
      <c r="K67" s="30"/>
      <c r="L67" s="29" t="s">
        <v>12</v>
      </c>
      <c r="M67" s="29" t="s">
        <v>5</v>
      </c>
      <c r="N67" s="36"/>
      <c r="O67" s="36"/>
    </row>
    <row r="68" spans="1:28" ht="15" customHeight="1" x14ac:dyDescent="0.3">
      <c r="A68" s="31" t="s">
        <v>27</v>
      </c>
      <c r="B68" s="35" t="s">
        <v>26</v>
      </c>
      <c r="C68" s="34">
        <v>79800000</v>
      </c>
      <c r="D68" s="33">
        <v>3500</v>
      </c>
      <c r="E68" s="32"/>
      <c r="F68" s="31"/>
      <c r="G68" s="30" t="s">
        <v>9</v>
      </c>
      <c r="H68" s="30" t="s">
        <v>8</v>
      </c>
      <c r="I68" s="30" t="s">
        <v>8</v>
      </c>
      <c r="J68" s="30" t="s">
        <v>7</v>
      </c>
      <c r="K68" s="30"/>
      <c r="L68" s="29" t="s">
        <v>12</v>
      </c>
      <c r="M68" s="29" t="s">
        <v>5</v>
      </c>
      <c r="N68" s="36"/>
      <c r="O68" s="36"/>
    </row>
    <row r="69" spans="1:28" ht="15" customHeight="1" x14ac:dyDescent="0.3">
      <c r="A69" s="31" t="s">
        <v>25</v>
      </c>
      <c r="B69" s="35" t="s">
        <v>24</v>
      </c>
      <c r="C69" s="34">
        <v>31120000</v>
      </c>
      <c r="D69" s="33">
        <v>12000</v>
      </c>
      <c r="E69" s="32"/>
      <c r="F69" s="31"/>
      <c r="G69" s="30" t="s">
        <v>9</v>
      </c>
      <c r="H69" s="30" t="s">
        <v>8</v>
      </c>
      <c r="I69" s="30" t="s">
        <v>8</v>
      </c>
      <c r="J69" s="30" t="s">
        <v>7</v>
      </c>
      <c r="K69" s="30"/>
      <c r="L69" s="29" t="s">
        <v>12</v>
      </c>
      <c r="M69" s="29" t="s">
        <v>5</v>
      </c>
      <c r="N69" s="36"/>
      <c r="O69" s="36"/>
    </row>
    <row r="70" spans="1:28" ht="15" customHeight="1" x14ac:dyDescent="0.3">
      <c r="A70" s="31" t="s">
        <v>23</v>
      </c>
      <c r="B70" s="35" t="s">
        <v>22</v>
      </c>
      <c r="C70" s="34">
        <v>44613800</v>
      </c>
      <c r="D70" s="33">
        <v>5250</v>
      </c>
      <c r="E70" s="32"/>
      <c r="F70" s="31"/>
      <c r="G70" s="30" t="s">
        <v>9</v>
      </c>
      <c r="H70" s="30" t="s">
        <v>8</v>
      </c>
      <c r="I70" s="30" t="s">
        <v>8</v>
      </c>
      <c r="J70" s="30" t="s">
        <v>7</v>
      </c>
      <c r="K70" s="30"/>
      <c r="L70" s="29" t="s">
        <v>12</v>
      </c>
      <c r="M70" s="29" t="s">
        <v>5</v>
      </c>
      <c r="N70" s="36"/>
      <c r="O70" s="36"/>
    </row>
    <row r="71" spans="1:28" ht="15" customHeight="1" x14ac:dyDescent="0.3">
      <c r="A71" s="31" t="s">
        <v>21</v>
      </c>
      <c r="B71" s="35" t="s">
        <v>20</v>
      </c>
      <c r="C71" s="34">
        <v>34928400</v>
      </c>
      <c r="D71" s="33">
        <v>14900</v>
      </c>
      <c r="E71" s="32"/>
      <c r="F71" s="31"/>
      <c r="G71" s="30" t="s">
        <v>9</v>
      </c>
      <c r="H71" s="30" t="s">
        <v>8</v>
      </c>
      <c r="I71" s="30" t="s">
        <v>8</v>
      </c>
      <c r="J71" s="30" t="s">
        <v>7</v>
      </c>
      <c r="K71" s="30"/>
      <c r="L71" s="29" t="s">
        <v>12</v>
      </c>
      <c r="M71" s="29" t="s">
        <v>5</v>
      </c>
      <c r="N71" s="36"/>
      <c r="O71" s="36"/>
    </row>
    <row r="72" spans="1:28" ht="15" customHeight="1" x14ac:dyDescent="0.3">
      <c r="A72" s="31" t="s">
        <v>19</v>
      </c>
      <c r="B72" s="35" t="s">
        <v>18</v>
      </c>
      <c r="C72" s="34">
        <v>77310000</v>
      </c>
      <c r="D72" s="33">
        <v>14900</v>
      </c>
      <c r="E72" s="32"/>
      <c r="F72" s="31"/>
      <c r="G72" s="30" t="s">
        <v>9</v>
      </c>
      <c r="H72" s="30" t="s">
        <v>8</v>
      </c>
      <c r="I72" s="30" t="s">
        <v>8</v>
      </c>
      <c r="J72" s="30" t="s">
        <v>13</v>
      </c>
      <c r="K72" s="30"/>
      <c r="L72" s="29" t="s">
        <v>12</v>
      </c>
      <c r="M72" s="29" t="s">
        <v>5</v>
      </c>
      <c r="N72" s="30"/>
      <c r="O72" s="30"/>
    </row>
    <row r="73" spans="1:28" ht="15" customHeight="1" x14ac:dyDescent="0.3">
      <c r="A73" s="31" t="s">
        <v>17</v>
      </c>
      <c r="B73" s="35" t="s">
        <v>16</v>
      </c>
      <c r="C73" s="34">
        <v>79710000</v>
      </c>
      <c r="D73" s="33">
        <v>3500</v>
      </c>
      <c r="E73" s="32"/>
      <c r="F73" s="31"/>
      <c r="G73" s="30" t="s">
        <v>9</v>
      </c>
      <c r="H73" s="30" t="s">
        <v>8</v>
      </c>
      <c r="I73" s="30" t="s">
        <v>8</v>
      </c>
      <c r="J73" s="30" t="s">
        <v>13</v>
      </c>
      <c r="K73" s="30"/>
      <c r="L73" s="29" t="s">
        <v>12</v>
      </c>
      <c r="M73" s="29" t="s">
        <v>5</v>
      </c>
      <c r="N73" s="28"/>
      <c r="O73" s="28"/>
    </row>
    <row r="74" spans="1:28" ht="15" customHeight="1" x14ac:dyDescent="0.3">
      <c r="A74" s="31" t="s">
        <v>15</v>
      </c>
      <c r="B74" s="35" t="s">
        <v>14</v>
      </c>
      <c r="C74" s="34">
        <v>79822100</v>
      </c>
      <c r="D74" s="33">
        <v>7000</v>
      </c>
      <c r="E74" s="32"/>
      <c r="F74" s="31"/>
      <c r="G74" s="30" t="s">
        <v>9</v>
      </c>
      <c r="H74" s="30" t="s">
        <v>8</v>
      </c>
      <c r="I74" s="30" t="s">
        <v>8</v>
      </c>
      <c r="J74" s="30" t="s">
        <v>13</v>
      </c>
      <c r="K74" s="30"/>
      <c r="L74" s="29" t="s">
        <v>12</v>
      </c>
      <c r="M74" s="29" t="s">
        <v>5</v>
      </c>
      <c r="N74" s="28"/>
      <c r="O74" s="28"/>
    </row>
    <row r="75" spans="1:28" ht="15" customHeight="1" x14ac:dyDescent="0.3">
      <c r="A75" s="31" t="s">
        <v>11</v>
      </c>
      <c r="B75" s="35" t="s">
        <v>10</v>
      </c>
      <c r="C75" s="34">
        <v>45000000</v>
      </c>
      <c r="D75" s="33">
        <v>7200</v>
      </c>
      <c r="E75" s="32"/>
      <c r="F75" s="31"/>
      <c r="G75" s="30" t="s">
        <v>9</v>
      </c>
      <c r="H75" s="30" t="s">
        <v>8</v>
      </c>
      <c r="I75" s="30" t="s">
        <v>8</v>
      </c>
      <c r="J75" s="30" t="s">
        <v>7</v>
      </c>
      <c r="K75" s="30"/>
      <c r="L75" s="29" t="s">
        <v>6</v>
      </c>
      <c r="M75" s="29" t="s">
        <v>5</v>
      </c>
      <c r="N75" s="28"/>
      <c r="O75" s="28"/>
    </row>
    <row r="76" spans="1:28" s="13" customFormat="1" ht="15.6" x14ac:dyDescent="0.3">
      <c r="A76" s="27" t="s">
        <v>4</v>
      </c>
      <c r="B76" s="26"/>
      <c r="C76" s="25"/>
      <c r="D76" s="24">
        <f>D10+D12+D14+D16+D18+D20+D22+D24+D26+D28+D30+D31+D32+D33+D34+D35+D36+D38+D39+D40+D42+D43+D44+D45+D46+D47+D48+D49+D50+D51+D52+D53+D54+D55+D56+D58+D59+D60+D61+D62+D63+D64+D65+D66</f>
        <v>1677120</v>
      </c>
      <c r="E76" s="19"/>
      <c r="F76" s="18"/>
      <c r="G76" s="17"/>
      <c r="H76" s="16"/>
      <c r="I76" s="16"/>
      <c r="J76" s="16"/>
      <c r="K76" s="16"/>
      <c r="L76" s="16"/>
      <c r="M76" s="15"/>
      <c r="AB76" s="14"/>
    </row>
    <row r="77" spans="1:28" s="13" customFormat="1" ht="15.6" x14ac:dyDescent="0.3">
      <c r="A77" s="23" t="s">
        <v>4</v>
      </c>
      <c r="B77" s="22"/>
      <c r="C77" s="21"/>
      <c r="D77" s="20">
        <f>D13+D15+D17+D19+D21+D23+D25+D27+D29+D30+D31+D32+D33+D34+D35+D37+D38+D39+D41+D42+D43+D44+D45+D46+D47+D48+D49+D50+D51+D52+D53+D54+D55+D57+D58+D59+D60+D61+D62+D63+D64+D65+D66+D67+D68+D69+D70+D71+D72+D73+D74+D75+D11</f>
        <v>1833970</v>
      </c>
      <c r="E77" s="19"/>
      <c r="F77" s="18"/>
      <c r="G77" s="17"/>
      <c r="H77" s="16"/>
      <c r="I77" s="16"/>
      <c r="J77" s="16"/>
      <c r="K77" s="16"/>
      <c r="L77" s="16"/>
      <c r="M77" s="15"/>
      <c r="AB77" s="14"/>
    </row>
    <row r="78" spans="1:28" x14ac:dyDescent="0.3">
      <c r="A78" s="12"/>
      <c r="B78" s="12"/>
      <c r="C78" s="12"/>
      <c r="K78" s="11" t="s">
        <v>3</v>
      </c>
      <c r="L78" s="11"/>
      <c r="M78" s="11"/>
    </row>
    <row r="79" spans="1:28" x14ac:dyDescent="0.3">
      <c r="B79" s="10"/>
      <c r="D79" s="9"/>
      <c r="E79" s="9"/>
      <c r="F79" s="9"/>
      <c r="K79" s="8" t="s">
        <v>2</v>
      </c>
      <c r="L79" s="8"/>
      <c r="M79" s="8"/>
    </row>
    <row r="80" spans="1:28" hidden="1" x14ac:dyDescent="0.3">
      <c r="A80" s="5" t="s">
        <v>1</v>
      </c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3" x14ac:dyDescent="0.3">
      <c r="A81" s="6"/>
      <c r="B81" s="7"/>
      <c r="C81" s="6"/>
      <c r="D81" s="6"/>
      <c r="E81" s="6"/>
      <c r="F81" s="6"/>
      <c r="G81" s="6"/>
      <c r="H81" s="6"/>
      <c r="I81" s="6"/>
      <c r="J81" s="6"/>
      <c r="K81" s="6"/>
    </row>
    <row r="82" spans="1:13" x14ac:dyDescent="0.3">
      <c r="A82" s="5" t="s">
        <v>0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4"/>
      <c r="M82" s="4"/>
    </row>
    <row r="83" spans="1:13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3" x14ac:dyDescent="0.3">
      <c r="A84" s="2"/>
    </row>
  </sheetData>
  <mergeCells count="15">
    <mergeCell ref="K79:M79"/>
    <mergeCell ref="A80:K80"/>
    <mergeCell ref="A82:K82"/>
    <mergeCell ref="A76:B76"/>
    <mergeCell ref="G76:M76"/>
    <mergeCell ref="A77:B77"/>
    <mergeCell ref="G77:M77"/>
    <mergeCell ref="A78:C78"/>
    <mergeCell ref="K78:M78"/>
    <mergeCell ref="A7:N7"/>
    <mergeCell ref="A1:B1"/>
    <mergeCell ref="A2:B2"/>
    <mergeCell ref="A3:B3"/>
    <mergeCell ref="A4:B4"/>
    <mergeCell ref="A5:N5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 izmjena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 Meštrović</dc:creator>
  <cp:lastModifiedBy>Luka Meštrović</cp:lastModifiedBy>
  <dcterms:created xsi:type="dcterms:W3CDTF">2026-08-28T06:43:39Z</dcterms:created>
  <dcterms:modified xsi:type="dcterms:W3CDTF">2026-08-28T06:44:19Z</dcterms:modified>
</cp:coreProperties>
</file>